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AGOSTO" sheetId="4" r:id="rId2"/>
    <sheet name="Hoja2" sheetId="2" r:id="rId3"/>
    <sheet name="Hoja3" sheetId="3" r:id="rId4"/>
  </sheets>
  <definedNames>
    <definedName name="_xlnm.Print_Area" localSheetId="1">AGOSTO!$B$2:$G$49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33"/>
  <c r="G14" l="1"/>
  <c r="F11"/>
  <c r="G41" l="1"/>
  <c r="G23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<sst xmlns="http://schemas.openxmlformats.org/spreadsheetml/2006/main" count="282" uniqueCount="60">
  <si>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</si>
  <si>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</si>
  <si>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</si>
  <si>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</si>
  <si>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</si>
  <si>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</si>
  <si>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</si>
  <si>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</si>
  <si>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</si>
  <si>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</si>
  <si>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</si>
  <si>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</si>
  <si>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</si>
  <si>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</si>
  <si>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</si>
  <si>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</si>
  <si>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</si>
  <si>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</si>
  <si>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</si>
  <si>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</si>
  <si>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</si>
  <si>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</si>
  <si>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</si>
  <si>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</si>
  <si>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</si>
  <si>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</si>
  <si>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</si>
  <si>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</si>
  <si>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</si>
  <si>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</si>
  <si>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</si>
  <si>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</si>
  <si>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</si>
  <si>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</si>
  <si>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</si>
  <si>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</si>
  <si>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</si>
  <si>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</si>
  <si>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</si>
  <si>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</si>
  <si>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</si>
  <si>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</si>
  <si>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</si>
  <si>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</si>
  <si>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</si>
  <si>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</si>
  <si>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</si>
  <si>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</si>
  <si>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</si>
  <si>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</si>
  <si>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</si>
  <si>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</si>
  <si>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</si>
  <si>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</si>
  <si>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</si>
  <si>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</si>
  <si>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</si>
  <si>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</si>
  <si>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</si>
  <si>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SEPTIEMBRE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</si>
</sst>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D18" sqref="D1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G11+G20+G29+G39+G47+G55+G79</f>
        <v>797755830.25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300993291.67000002</v>
      </c>
      <c r="G11" s="20">
        <f>SUM(G13:G14)</f>
        <v>300993291.67000002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44847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44861</v>
      </c>
      <c r="F14" s="27">
        <v>192996645.78999999</v>
      </c>
      <c r="G14" s="27">
        <f>F14</f>
        <v>192996645.78999999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44847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44861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179822472.89000002</v>
      </c>
      <c r="G29" s="20">
        <f>G31+G32+G33</f>
        <v>179822472.89000002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44847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44848</v>
      </c>
      <c r="F32" s="27">
        <v>138367797.87</v>
      </c>
      <c r="G32" s="27">
        <f>F32</f>
        <v>138367797.87</v>
      </c>
      <c r="H32" s="50"/>
      <c r="I32" s="50"/>
    </row>
    <row r="33" spans="2:10" ht="11.25" customHeight="1">
      <c r="B33" s="23">
        <v>65508926898</v>
      </c>
      <c r="C33" s="24" t="s">
        <v>10</v>
      </c>
      <c r="D33" s="25" t="s">
        <v>49</v>
      </c>
      <c r="E33" s="26">
        <v>44861</v>
      </c>
      <c r="F33" s="27">
        <v>20727337.460000001</v>
      </c>
      <c r="G33" s="27">
        <f>F33</f>
        <v>20727337.460000001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10712910</v>
      </c>
      <c r="G39" s="20">
        <f>F39</f>
        <v>10712910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44865</v>
      </c>
      <c r="F41" s="27">
        <v>10712910</v>
      </c>
      <c r="G41" s="41">
        <f>F41</f>
        <v>10712910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12263437.67</v>
      </c>
      <c r="G47" s="20">
        <f>F47</f>
        <v>12263437.67</v>
      </c>
    </row>
    <row r="48" spans="2:10" ht="11.25" customHeight="1"/>
    <row r="49" spans="2:7" ht="11.25" customHeight="1">
      <c r="B49" s="23">
        <v>65508926913</v>
      </c>
      <c r="C49" s="24" t="s">
        <v>10</v>
      </c>
      <c r="D49" s="25" t="s">
        <v>47</v>
      </c>
      <c r="E49" s="26">
        <v>44855</v>
      </c>
      <c r="F49" s="41">
        <v>12263437.67</v>
      </c>
      <c r="G49" s="27">
        <f>F49</f>
        <v>12263437.67</v>
      </c>
    </row>
    <row r="50" spans="2:7" ht="11.25" customHeight="1">
      <c r="F50" s="31"/>
    </row>
    <row r="51" spans="2:7" ht="11.25" customHeight="1">
      <c r="F51" s="31"/>
    </row>
    <row r="52" spans="2:7" ht="11.25" customHeight="1">
      <c r="B52" s="40" t="s">
        <v>46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1618901.38</v>
      </c>
      <c r="G55" s="20">
        <f>F55</f>
        <v>1618901.38</v>
      </c>
    </row>
    <row r="56" spans="2:7" ht="11.25" customHeight="1">
      <c r="E56" s="6"/>
      <c r="F56" s="49"/>
      <c r="G56" s="55"/>
    </row>
    <row r="57" spans="2:7" ht="11.25" customHeight="1">
      <c r="B57" s="23">
        <v>65507348213</v>
      </c>
      <c r="C57" s="24" t="s">
        <v>18</v>
      </c>
      <c r="D57" s="25" t="s">
        <v>54</v>
      </c>
      <c r="E57" s="26">
        <v>44861</v>
      </c>
      <c r="F57" s="54">
        <v>1618901.38</v>
      </c>
      <c r="G57" s="41">
        <f>F57</f>
        <v>1618901.38</v>
      </c>
    </row>
    <row r="58" spans="2:7" ht="11.25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50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51</v>
      </c>
      <c r="E74" s="26">
        <v>44179</v>
      </c>
      <c r="F74" s="27"/>
      <c r="G74" s="41">
        <f>+F74</f>
        <v>0</v>
      </c>
    </row>
    <row r="76" spans="2:7">
      <c r="B76" s="40" t="s">
        <v>53</v>
      </c>
    </row>
    <row r="77" spans="2:7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>
      <c r="E79" s="19" t="s">
        <v>16</v>
      </c>
      <c r="F79" s="20">
        <f>+SUM(F81:F81)</f>
        <v>225000000</v>
      </c>
      <c r="G79" s="20">
        <f>F79</f>
        <v>225000000</v>
      </c>
    </row>
    <row r="81" spans="2:7">
      <c r="B81" s="58">
        <v>65508926927</v>
      </c>
      <c r="C81" s="24" t="s">
        <v>10</v>
      </c>
      <c r="D81" s="25" t="s">
        <v>51</v>
      </c>
      <c r="E81" s="26">
        <v>44851</v>
      </c>
      <c r="F81" s="41">
        <v>225000000</v>
      </c>
      <c r="G81" s="27">
        <f>F81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AGOSTO</vt:lpstr>
      <vt:lpstr>Hoja2</vt:lpstr>
      <vt:lpstr>Hoja3</vt:lpstr>
      <vt:lpstr>AGOSTO!Área_de_impresión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2022-12-01T18:38:59Z</cp:lastPrinted>
  <dcterms:created xsi:type="dcterms:W3CDTF">2016-07-07T15:55:59Z</dcterms:created>
  <dcterms:modified xsi:type="dcterms:W3CDTF">2025-10-06T17:53:58Z</dcterms:modified>
</cp:coreProperties>
</file>