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70" windowHeight="6585" firstSheet="1" activeTab="1"/>
  </bookViews>
  <sheets>
    <sheet name="Enero" sheetId="1" state="hidden" r:id="rId1"/>
    <sheet name="DICIEMBRE" sheetId="4" r:id="rId2"/>
    <sheet name="Hoja2" sheetId="2" r:id="rId3"/>
    <sheet name="Hoja3" sheetId="3" r:id="rId4"/>
  </sheets>
  <definedNames>
    <definedName name="_xlnm.Print_Area" localSheetId="1">DICIEMBRE!$B$2:$G$49</definedName>
    <definedName name="_xlnm.Print_Area" localSheetId="0">Enero!$B$2:$G$75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/>
  <c r="F66"/>
  <c r="G59"/>
  <c r="F59"/>
  <c r="G54"/>
  <c r="G52" s="1"/>
  <c r="F52"/>
  <c r="G43"/>
  <c r="G42"/>
  <c r="G40"/>
  <c r="F40"/>
  <c r="G34"/>
  <c r="G32"/>
  <c r="F32"/>
  <c r="G27"/>
  <c r="G25" s="1"/>
  <c r="F25"/>
  <c r="G20"/>
  <c r="G19"/>
  <c r="G17" s="1"/>
  <c r="F17"/>
  <c r="G12"/>
  <c r="G10"/>
  <c r="F10"/>
  <c r="G4" l="1"/>
  <c r="F39" i="4" l="1"/>
  <c r="G39" s="1"/>
  <c r="G4" s="1"/>
  <c r="G41"/>
</calcChain>
</file>

<file path=xl/sharedStrings.xml><?xml version="1.0" encoding="utf-8"?>
<sst xmlns="http://schemas.openxmlformats.org/spreadsheetml/2006/main" count="282" uniqueCount="59">
  <si>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</si>
  <si>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</si>
  <si>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</si>
  <si>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</si>
  <si>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</si>
  <si>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</si>
  <si>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</si>
  <si>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</si>
  <si>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</si>
  <si>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</si>
  <si>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</si>
  <si>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</si>
  <si>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</si>
  <si>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</si>
  <si>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</si>
  <si>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</si>
  <si>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</si>
  <si>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</si>
  <si>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</si>
  <si>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</si>
  <si>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</si>
  <si>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</si>
  <si>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</si>
  <si>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</si>
  <si>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</si>
  <si>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</si>
  <si>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</si>
  <si>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</si>
  <si>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</si>
  <si>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</si>
  <si>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</si>
  <si>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</si>
  <si>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</si>
  <si>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</si>
  <si>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</si>
  <si>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</si>
  <si>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</si>
  <si>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</si>
  <si>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</si>
  <si>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</si>
  <si>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</si>
  <si>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</si>
  <si>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</si>
  <si>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</si>
  <si>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</si>
  <si>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</si>
  <si>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</si>
  <si>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</si>
  <si>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</si>
  <si>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</si>
  <si>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</si>
  <si>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</si>
  <si>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</si>
  <si>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</si>
  <si>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2DA QNA NOVIEMBRE</t>
  </si>
  <si>
    <t>RADICACIÓN 2DA QNA NOVIEMBRE</t>
  </si>
  <si>
    <t>RADICACIÓN DE NÓMINA DICIEMBRE</t>
  </si>
  <si>
    <t>RADICACIÓN DICIEMBRE</t>
  </si>
  <si>
    <t>RECAUDACIÓN DICIEMBRE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</si>
</sst>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2"/>
  <sheetViews>
    <sheetView tabSelected="1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G11+G20+G29+G39+G79+G47</f>
        <v>349321413.98000002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234060926.63999999</v>
      </c>
      <c r="G11" s="20">
        <f>SUM(G13:G14)</f>
        <v>234060926.63999999</v>
      </c>
      <c r="H11" s="42"/>
      <c r="I11" s="31"/>
    </row>
    <row r="13" spans="2:11" ht="12">
      <c r="B13" s="23">
        <v>65509493745</v>
      </c>
      <c r="C13" s="24" t="s">
        <v>10</v>
      </c>
      <c r="D13" s="25" t="s">
        <v>56</v>
      </c>
      <c r="E13" s="26">
        <v>45273</v>
      </c>
      <c r="F13" s="27">
        <v>234060926.63999999</v>
      </c>
      <c r="G13" s="27">
        <f>F13</f>
        <v>234060926.63999999</v>
      </c>
      <c r="H13" s="52"/>
    </row>
    <row r="14" spans="2:11" ht="12" hidden="1">
      <c r="B14" s="23">
        <v>65509493745</v>
      </c>
      <c r="C14" s="24" t="s">
        <v>10</v>
      </c>
      <c r="D14" s="25" t="s">
        <v>54</v>
      </c>
      <c r="E14" s="26">
        <v>45259</v>
      </c>
      <c r="F14" s="27"/>
      <c r="G14" s="27">
        <f>F14</f>
        <v>0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73071883.599999994</v>
      </c>
      <c r="G20" s="20">
        <f>G22+G23</f>
        <v>73071883.599999994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65509493822</v>
      </c>
      <c r="C22" s="24" t="s">
        <v>18</v>
      </c>
      <c r="D22" s="59" t="s">
        <v>57</v>
      </c>
      <c r="E22" s="26">
        <v>45271</v>
      </c>
      <c r="F22" s="41">
        <v>73071883.599999994</v>
      </c>
      <c r="G22" s="41">
        <f>+F22</f>
        <v>73071883.599999994</v>
      </c>
      <c r="H22" s="51"/>
      <c r="I22" s="43"/>
      <c r="J22" s="31"/>
    </row>
    <row r="23" spans="2:11" ht="14.25" hidden="1" customHeight="1">
      <c r="B23" s="23">
        <v>65509493822</v>
      </c>
      <c r="C23" s="24" t="s">
        <v>18</v>
      </c>
      <c r="D23" s="59" t="s">
        <v>55</v>
      </c>
      <c r="E23" s="26">
        <v>45258</v>
      </c>
      <c r="F23" s="41"/>
      <c r="G23" s="41">
        <f>F23</f>
        <v>0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36054028.740000002</v>
      </c>
      <c r="G29" s="20">
        <f>G31+G32+G33</f>
        <v>36054028.740000002</v>
      </c>
      <c r="I29" s="42"/>
    </row>
    <row r="31" spans="2:11" ht="12" customHeight="1">
      <c r="B31" s="23">
        <v>65509493793</v>
      </c>
      <c r="C31" s="24" t="s">
        <v>10</v>
      </c>
      <c r="D31" s="59" t="s">
        <v>57</v>
      </c>
      <c r="E31" s="26">
        <v>45273</v>
      </c>
      <c r="F31" s="27">
        <v>12027014.390000001</v>
      </c>
      <c r="G31" s="27">
        <f>F31</f>
        <v>12027014.390000001</v>
      </c>
      <c r="H31" s="50"/>
      <c r="I31" s="50"/>
    </row>
    <row r="32" spans="2:11" ht="12.75" customHeight="1">
      <c r="B32" s="23">
        <v>65509493793</v>
      </c>
      <c r="C32" s="24" t="s">
        <v>10</v>
      </c>
      <c r="D32" s="59" t="s">
        <v>57</v>
      </c>
      <c r="E32" s="26">
        <v>45281</v>
      </c>
      <c r="F32" s="27">
        <v>12000000</v>
      </c>
      <c r="G32" s="27">
        <f>F32</f>
        <v>12000000</v>
      </c>
      <c r="H32" s="50"/>
      <c r="I32" s="50"/>
    </row>
    <row r="33" spans="2:10" ht="11.25" customHeight="1">
      <c r="B33" s="23">
        <v>65509493793</v>
      </c>
      <c r="C33" s="24" t="s">
        <v>10</v>
      </c>
      <c r="D33" s="59" t="s">
        <v>57</v>
      </c>
      <c r="E33" s="26">
        <v>45287</v>
      </c>
      <c r="F33" s="27">
        <v>12027014.35</v>
      </c>
      <c r="G33" s="27">
        <f>F33</f>
        <v>12027014.35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6134575</v>
      </c>
      <c r="G39" s="20">
        <f>F39</f>
        <v>6134575</v>
      </c>
    </row>
    <row r="41" spans="2:10" s="6" customFormat="1" ht="12.75" customHeight="1">
      <c r="B41" s="23">
        <v>65507800818</v>
      </c>
      <c r="C41" s="24" t="s">
        <v>24</v>
      </c>
      <c r="D41" s="25" t="s">
        <v>58</v>
      </c>
      <c r="E41" s="26">
        <v>45291</v>
      </c>
      <c r="F41" s="27">
        <v>6134575</v>
      </c>
      <c r="G41" s="41">
        <f>F41</f>
        <v>6134575</v>
      </c>
      <c r="I41" s="56"/>
      <c r="J41" s="57"/>
    </row>
    <row r="42" spans="2:10">
      <c r="F42" s="31"/>
      <c r="G42" s="63"/>
    </row>
    <row r="43" spans="2:10" ht="11.25" hidden="1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65509592778</v>
      </c>
      <c r="C49" s="24" t="s">
        <v>10</v>
      </c>
      <c r="D49" s="25" t="s">
        <v>47</v>
      </c>
      <c r="E49" s="26">
        <v>45230</v>
      </c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45239</v>
      </c>
      <c r="F81" s="41"/>
      <c r="G81" s="27">
        <f>F81</f>
        <v>0</v>
      </c>
    </row>
    <row r="82" spans="2:7" hidden="1"/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DICIEMBRE</vt:lpstr>
      <vt:lpstr>Hoja2</vt:lpstr>
      <vt:lpstr>Hoja3</vt:lpstr>
      <vt:lpstr>DICIEMBRE!Área_de_impresión</vt:lpstr>
      <vt:lpstr>Enero!Área_de_impresión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2025-10-06T18:20:10Z</dcterms:modified>
</cp:coreProperties>
</file>