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535" firstSheet="1" activeTab="1"/>
  </bookViews>
  <sheets>
    <sheet name="Enero" sheetId="1" state="hidden" r:id="rId1"/>
    <sheet name="DICIEMBRE" sheetId="4" r:id="rId2"/>
  </sheets>
  <definedNames>
    <definedName name="_xlnm.Print_Area" localSheetId="1">DICIEMBRE!$B$2:$G$49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F29" i="4"/>
  <c r="G57"/>
  <c r="G33" l="1"/>
  <c r="F55" l="1"/>
  <c r="G81" l="1"/>
  <c r="G14" l="1"/>
  <c r="F11"/>
  <c r="G23" l="1"/>
  <c r="G55" l="1"/>
  <c r="G13"/>
  <c r="G11" s="1"/>
  <c r="F79" l="1"/>
  <c r="G79" s="1"/>
  <c r="G49"/>
  <c r="F20" l="1"/>
  <c r="G32" l="1"/>
  <c r="G31"/>
  <c r="G29" s="1"/>
  <c r="G74" l="1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<sst xmlns="http://schemas.openxmlformats.org/spreadsheetml/2006/main" count="283" uniqueCount="58">
  <si>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</si>
  <si>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</si>
  <si>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</si>
  <si>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</si>
  <si>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</si>
  <si>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</si>
  <si>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</si>
  <si>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</si>
  <si>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</si>
  <si>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</si>
  <si>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</si>
  <si>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</si>
  <si>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</si>
  <si>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</si>
  <si>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</si>
  <si>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</si>
  <si>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</si>
  <si>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</si>
  <si>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</si>
  <si>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</si>
  <si>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</si>
  <si>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</si>
  <si>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</si>
  <si>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</si>
  <si>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</si>
  <si>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</si>
  <si>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</si>
  <si>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</si>
  <si>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</si>
  <si>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</si>
  <si>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</si>
  <si>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</si>
  <si>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</si>
  <si>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</si>
  <si>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</si>
  <si>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</si>
  <si>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</si>
  <si>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</si>
  <si>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</si>
  <si>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</si>
  <si>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</si>
  <si>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</si>
  <si>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</si>
  <si>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</si>
  <si>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</si>
  <si>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</si>
  <si>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RADICACION MULTAS FISCALES</t>
  </si>
  <si>
    <t>Vacuna VIH Mosaico NIH</t>
  </si>
  <si>
    <t>RADICACION</t>
  </si>
  <si>
    <t>Radicaciones estatales nómina</t>
  </si>
  <si>
    <t>Aportacion Estatal Liquida</t>
  </si>
  <si>
    <t>Aportacion Solidaria Líquida Estatal IMSS-Bienestar 2024</t>
  </si>
  <si>
    <t>Equipamiento 2024</t>
  </si>
  <si>
    <t>APORTACION 4TO TRIMESTRE</t>
  </si>
  <si>
    <t>RADICACIÓN 2DA QNA DICIEMBRE</t>
  </si>
  <si>
    <t>RADICACIÓN 1RA QNA DICIEMBRE</t>
  </si>
  <si>
    <t>RADICACIÓN DICIEMBRE</t>
  </si>
  <si>
    <t>RECAUDACIÓN DICIEMBRE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</si>
</sst>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2"/>
  <sheetViews>
    <sheetView tabSelected="1" workbookViewId="0">
      <selection activeCell="D5" sqref="D5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</f>
        <v>424087080.50999999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219548566.45999998</v>
      </c>
      <c r="G11" s="20">
        <f>SUM(G13:G14)</f>
        <v>219548566.45999998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55</v>
      </c>
      <c r="E13" s="26">
        <v>45639</v>
      </c>
      <c r="F13" s="27">
        <v>112014576</v>
      </c>
      <c r="G13" s="27">
        <f>F13</f>
        <v>112014576</v>
      </c>
      <c r="H13" s="52"/>
    </row>
    <row r="14" spans="2:11" ht="12">
      <c r="B14" s="23">
        <v>65510084009</v>
      </c>
      <c r="C14" s="24" t="s">
        <v>10</v>
      </c>
      <c r="D14" s="25" t="s">
        <v>54</v>
      </c>
      <c r="E14" s="26">
        <v>45639</v>
      </c>
      <c r="F14" s="27">
        <v>107533990.45999999</v>
      </c>
      <c r="G14" s="27">
        <f>F14</f>
        <v>107533990.45999999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115299607.40000001</v>
      </c>
      <c r="G20" s="20">
        <f>G22+G23</f>
        <v>115299607.40000001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56</v>
      </c>
      <c r="E22" s="26">
        <v>45639</v>
      </c>
      <c r="F22" s="41">
        <v>115299607.40000001</v>
      </c>
      <c r="G22" s="41">
        <f>+F22</f>
        <v>115299607.40000001</v>
      </c>
      <c r="H22" s="51"/>
      <c r="I22" s="43"/>
      <c r="J22" s="31"/>
    </row>
    <row r="23" spans="2:11" ht="13.5" hidden="1" customHeight="1">
      <c r="B23" s="23">
        <v>65510084364</v>
      </c>
      <c r="C23" s="24" t="s">
        <v>18</v>
      </c>
      <c r="D23" s="25"/>
      <c r="E23" s="26">
        <v>45623</v>
      </c>
      <c r="F23" s="41"/>
      <c r="G23" s="41">
        <f>F23</f>
        <v>0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SUM(F31:F34)</f>
        <v>83412351.650000006</v>
      </c>
      <c r="G29" s="20">
        <f>G31+G32+G33+G34</f>
        <v>83412351.650000006</v>
      </c>
      <c r="I29" s="42"/>
    </row>
    <row r="31" spans="2:11" ht="12" customHeight="1">
      <c r="B31" s="23">
        <v>65510084208</v>
      </c>
      <c r="C31" s="24" t="s">
        <v>10</v>
      </c>
      <c r="D31" s="59" t="s">
        <v>56</v>
      </c>
      <c r="E31" s="26">
        <v>45629</v>
      </c>
      <c r="F31" s="27">
        <v>32507258</v>
      </c>
      <c r="G31" s="27">
        <f>F31</f>
        <v>32507258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56</v>
      </c>
      <c r="E32" s="26">
        <v>45630</v>
      </c>
      <c r="F32" s="27">
        <v>32065608</v>
      </c>
      <c r="G32" s="27">
        <f>F32</f>
        <v>32065608</v>
      </c>
      <c r="H32" s="50"/>
      <c r="I32" s="50"/>
    </row>
    <row r="33" spans="2:10" ht="12.75" customHeight="1">
      <c r="B33" s="23">
        <v>65510084208</v>
      </c>
      <c r="C33" s="24" t="s">
        <v>10</v>
      </c>
      <c r="D33" s="59" t="s">
        <v>56</v>
      </c>
      <c r="E33" s="26">
        <v>45645</v>
      </c>
      <c r="F33" s="27">
        <v>441850</v>
      </c>
      <c r="G33" s="27">
        <f>F33</f>
        <v>441850</v>
      </c>
      <c r="H33" s="48"/>
      <c r="I33" s="31"/>
    </row>
    <row r="34" spans="2:10" ht="13.5" customHeight="1">
      <c r="B34" s="23">
        <v>65510084208</v>
      </c>
      <c r="C34" s="24" t="s">
        <v>10</v>
      </c>
      <c r="D34" s="59" t="s">
        <v>56</v>
      </c>
      <c r="E34" s="26">
        <v>45653</v>
      </c>
      <c r="F34" s="27">
        <v>18397635.649999999</v>
      </c>
      <c r="G34" s="27">
        <v>18397635.649999999</v>
      </c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5826555</v>
      </c>
      <c r="G39" s="20">
        <f>F39</f>
        <v>5826555</v>
      </c>
    </row>
    <row r="41" spans="2:10" s="6" customFormat="1" ht="12.75" customHeight="1">
      <c r="B41" s="23">
        <v>65507800818</v>
      </c>
      <c r="C41" s="24" t="s">
        <v>24</v>
      </c>
      <c r="D41" s="25" t="s">
        <v>57</v>
      </c>
      <c r="E41" s="26">
        <v>45657</v>
      </c>
      <c r="F41" s="27">
        <v>5826555</v>
      </c>
      <c r="G41" s="41">
        <f>F41</f>
        <v>5826555</v>
      </c>
      <c r="I41" s="56"/>
      <c r="J41" s="57"/>
    </row>
    <row r="42" spans="2:10" s="6" customFormat="1" ht="12.75" customHeight="1">
      <c r="B42" s="28"/>
      <c r="C42" s="29"/>
      <c r="D42" s="30"/>
      <c r="E42" s="21"/>
      <c r="F42" s="18"/>
      <c r="G42" s="22"/>
      <c r="I42" s="56"/>
      <c r="J42" s="57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65510099431</v>
      </c>
      <c r="C49" s="24" t="s">
        <v>10</v>
      </c>
      <c r="D49" s="25" t="s">
        <v>46</v>
      </c>
      <c r="E49" s="26">
        <v>45588</v>
      </c>
      <c r="F49" s="41"/>
      <c r="G49" s="27">
        <f>F49</f>
        <v>0</v>
      </c>
    </row>
    <row r="50" spans="2:7" ht="11.25" hidden="1" customHeight="1">
      <c r="B50" s="28"/>
      <c r="C50" s="29"/>
      <c r="D50" s="30"/>
      <c r="E50" s="21"/>
      <c r="F50" s="22"/>
      <c r="G50" s="18"/>
    </row>
    <row r="51" spans="2:7" ht="11.25" hidden="1" customHeight="1">
      <c r="F51" s="31"/>
    </row>
    <row r="52" spans="2:7" ht="11.25" hidden="1" customHeight="1">
      <c r="B52" s="40" t="s">
        <v>52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65510440656</v>
      </c>
      <c r="C57" s="24" t="s">
        <v>10</v>
      </c>
      <c r="D57" s="25" t="s">
        <v>52</v>
      </c>
      <c r="E57" s="26">
        <v>45557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47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51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65510316604</v>
      </c>
      <c r="C74" s="24" t="s">
        <v>10</v>
      </c>
      <c r="D74" s="25" t="s">
        <v>53</v>
      </c>
      <c r="E74" s="26">
        <v>45618</v>
      </c>
      <c r="F74" s="27"/>
      <c r="G74" s="41">
        <f>+F74</f>
        <v>0</v>
      </c>
    </row>
    <row r="76" spans="2:7" hidden="1">
      <c r="B76" s="40" t="s">
        <v>50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48</v>
      </c>
      <c r="E81" s="26">
        <v>45239</v>
      </c>
      <c r="F81" s="41"/>
      <c r="G81" s="27">
        <f>F81</f>
        <v>0</v>
      </c>
    </row>
    <row r="82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DICIEMBRE</vt:lpstr>
      <vt:lpstr>DICIEMBRE!Área_de_impresión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2025-10-06T18:42:44Z</dcterms:modified>
</cp:coreProperties>
</file>