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Febrer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Febrero!$B$2:$G$48</definedName>
  </definedNames>
  <calcPr calcId="125725"/>
</workbook>
</file>

<file path=xl/calcChain.xml><?xml version="1.0" encoding="utf-8"?>
<calcChain xmlns="http://schemas.openxmlformats.org/spreadsheetml/2006/main">
  <c r="G15" i="4"/>
  <c r="G14"/>
  <c r="F11"/>
  <c r="G40" l="1"/>
  <c r="G23"/>
  <c r="F54" l="1"/>
  <c r="G13"/>
  <c r="G11" s="1"/>
  <c r="F29" l="1"/>
  <c r="G54" l="1"/>
  <c r="F79" l="1"/>
  <c r="G79" s="1"/>
  <c r="G48"/>
  <c r="F20" l="1"/>
  <c r="G32" l="1"/>
  <c r="G31"/>
  <c r="G29" l="1"/>
  <c r="G74"/>
  <c r="G72" s="1"/>
  <c r="F72"/>
  <c r="G68" l="1"/>
  <c r="G66" s="1"/>
  <c r="F66"/>
  <c r="F46" l="1"/>
  <c r="G46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G17" s="1"/>
  <c r="F17"/>
  <c r="G12"/>
  <c r="G10"/>
  <c r="F10"/>
  <c r="G4" l="1"/>
  <c r="F38" i="4" l="1"/>
  <c r="G38" s="1"/>
  <c r="G4" s="1"/>
</calcChain>
</file>

<file path=xl/sharedStrings.xml><?xml version="1.0" encoding="utf-8"?>
<sst xmlns="http://schemas.openxmlformats.org/spreadsheetml/2006/main" count="285" uniqueCount="61">
  <si>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</si>
  <si>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</si>
  <si>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</si>
  <si>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</si>
  <si>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</si>
  <si>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</si>
  <si>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</si>
  <si>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</si>
  <si>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</si>
  <si>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</si>
  <si>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</si>
  <si>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</si>
  <si>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</si>
  <si>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</si>
  <si>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</si>
  <si>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</si>
  <si>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</si>
  <si>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</si>
  <si>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</si>
  <si>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</si>
  <si>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</si>
  <si>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</si>
  <si>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</si>
  <si>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</si>
  <si>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</si>
  <si>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</si>
  <si>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</si>
  <si>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</si>
  <si>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</si>
  <si>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</si>
  <si>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</si>
  <si>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</si>
  <si>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</si>
  <si>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</si>
  <si>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</si>
  <si>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</si>
  <si>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</si>
  <si>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</si>
  <si>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</si>
  <si>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</si>
  <si>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</si>
  <si>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</si>
  <si>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</si>
  <si>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</si>
  <si>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</si>
  <si>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</si>
  <si>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</si>
  <si>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</si>
  <si>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</si>
  <si>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</si>
  <si>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</si>
  <si>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</si>
  <si>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</si>
  <si>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</si>
  <si>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</si>
  <si>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</t>
  </si>
  <si>
    <t>RADICACIÓN DE NÓMINA 2DA QNA</t>
  </si>
  <si>
    <t>RADICACIÓN  2DA QNA</t>
  </si>
  <si>
    <t>RADICACIÓN  1ER QNA</t>
  </si>
  <si>
    <t xml:space="preserve">Oficio CGMRT/1036/2022 Fracción XII   </t>
  </si>
  <si>
    <t>RECAUDACIÓN FEBRERO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</si>
</sst>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L60" sqref="L60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G11+G20+G29+G38+G46+G79+G54</f>
        <v>332178338.62</v>
      </c>
      <c r="H4" s="31"/>
      <c r="I4" s="31"/>
      <c r="J4" s="31"/>
      <c r="K4" s="31"/>
    </row>
    <row r="6" spans="2:11" s="61" customFormat="1" ht="12.75">
      <c r="B6" s="60" t="s">
        <v>59</v>
      </c>
      <c r="G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SUM(F13:F15)</f>
        <v>215993291.85999998</v>
      </c>
      <c r="G11" s="20">
        <f>SUM(G13:G15)</f>
        <v>215993291.85999998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55</v>
      </c>
      <c r="E13" s="26">
        <v>44603</v>
      </c>
      <c r="F13" s="27">
        <v>106538312.45999999</v>
      </c>
      <c r="G13" s="27">
        <f>F13</f>
        <v>106538312.45999999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44613</v>
      </c>
      <c r="F14" s="27">
        <v>1458333.33</v>
      </c>
      <c r="G14" s="27">
        <f>F14</f>
        <v>1458333.33</v>
      </c>
      <c r="H14" s="52"/>
    </row>
    <row r="15" spans="2:11" ht="12">
      <c r="B15" s="23">
        <v>65508926728</v>
      </c>
      <c r="C15" s="24" t="s">
        <v>10</v>
      </c>
      <c r="D15" s="25" t="s">
        <v>56</v>
      </c>
      <c r="E15" s="26">
        <v>44617</v>
      </c>
      <c r="F15" s="27">
        <v>107996646.06999999</v>
      </c>
      <c r="G15" s="27">
        <f>F15</f>
        <v>107996646.06999999</v>
      </c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58</v>
      </c>
      <c r="E22" s="26">
        <v>44603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57</v>
      </c>
      <c r="E23" s="26">
        <v>44620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SUM(F31:F32)</f>
        <v>41454675.120000005</v>
      </c>
      <c r="G29" s="20">
        <f>G31+G32</f>
        <v>41454675.120000005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44603</v>
      </c>
      <c r="F31" s="27">
        <v>20727337.460000001</v>
      </c>
      <c r="G31" s="27">
        <f>F31</f>
        <v>20727337.460000001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44617</v>
      </c>
      <c r="F32" s="27">
        <v>20727337.66</v>
      </c>
      <c r="G32" s="27">
        <f>F32</f>
        <v>20727337.66</v>
      </c>
      <c r="H32" s="50"/>
      <c r="I32" s="50"/>
    </row>
    <row r="33" spans="2:10" ht="13.5" customHeight="1">
      <c r="B33" s="28"/>
      <c r="C33" s="29"/>
      <c r="D33" s="30"/>
      <c r="E33" s="21"/>
      <c r="F33" s="18"/>
      <c r="G33" s="18"/>
      <c r="H33" s="48"/>
      <c r="I33" s="31"/>
    </row>
    <row r="34" spans="2:10">
      <c r="G34" s="22"/>
    </row>
    <row r="35" spans="2:10">
      <c r="B35" s="40" t="s">
        <v>42</v>
      </c>
    </row>
    <row r="36" spans="2:10">
      <c r="B36" s="9" t="s">
        <v>5</v>
      </c>
      <c r="C36" s="9" t="s">
        <v>6</v>
      </c>
      <c r="D36" s="9" t="s">
        <v>7</v>
      </c>
      <c r="E36" s="10" t="s">
        <v>8</v>
      </c>
      <c r="F36" s="11" t="s">
        <v>9</v>
      </c>
      <c r="G36" s="12" t="s">
        <v>23</v>
      </c>
    </row>
    <row r="37" spans="2:10">
      <c r="B37" s="14" t="s">
        <v>11</v>
      </c>
      <c r="C37" s="14" t="s">
        <v>12</v>
      </c>
      <c r="D37" s="14" t="s">
        <v>12</v>
      </c>
      <c r="E37" s="15" t="s">
        <v>13</v>
      </c>
      <c r="F37" s="16" t="s">
        <v>14</v>
      </c>
      <c r="G37" s="17"/>
    </row>
    <row r="38" spans="2:10">
      <c r="E38" s="19" t="s">
        <v>16</v>
      </c>
      <c r="F38" s="20">
        <f>+F40</f>
        <v>7385555</v>
      </c>
      <c r="G38" s="20">
        <f>F38</f>
        <v>7385555</v>
      </c>
    </row>
    <row r="40" spans="2:10" s="6" customFormat="1" ht="12.75" customHeight="1">
      <c r="B40" s="23">
        <v>65507800818</v>
      </c>
      <c r="C40" s="24" t="s">
        <v>24</v>
      </c>
      <c r="D40" s="25" t="s">
        <v>60</v>
      </c>
      <c r="E40" s="26">
        <v>44592</v>
      </c>
      <c r="F40" s="27">
        <v>7385555</v>
      </c>
      <c r="G40" s="41">
        <f>F40</f>
        <v>7385555</v>
      </c>
      <c r="I40" s="56"/>
      <c r="J40" s="57"/>
    </row>
    <row r="41" spans="2:10">
      <c r="F41" s="31"/>
      <c r="G41" s="63"/>
    </row>
    <row r="42" spans="2:10" ht="11.25" customHeight="1"/>
    <row r="43" spans="2:10" ht="11.25" hidden="1" customHeight="1">
      <c r="B43" s="40" t="s">
        <v>43</v>
      </c>
    </row>
    <row r="44" spans="2:10" ht="11.25" hidden="1" customHeight="1">
      <c r="B44" s="9" t="s">
        <v>5</v>
      </c>
      <c r="C44" s="9" t="s">
        <v>6</v>
      </c>
      <c r="D44" s="9" t="s">
        <v>7</v>
      </c>
      <c r="E44" s="10" t="s">
        <v>8</v>
      </c>
      <c r="F44" s="11" t="s">
        <v>9</v>
      </c>
      <c r="G44" s="12" t="s">
        <v>21</v>
      </c>
    </row>
    <row r="45" spans="2:10" ht="11.25" hidden="1" customHeight="1">
      <c r="B45" s="14" t="s">
        <v>11</v>
      </c>
      <c r="C45" s="14" t="s">
        <v>12</v>
      </c>
      <c r="D45" s="14" t="s">
        <v>12</v>
      </c>
      <c r="E45" s="15" t="s">
        <v>13</v>
      </c>
      <c r="F45" s="16" t="s">
        <v>14</v>
      </c>
      <c r="G45" s="17"/>
    </row>
    <row r="46" spans="2:10" ht="11.25" hidden="1" customHeight="1">
      <c r="E46" s="19" t="s">
        <v>16</v>
      </c>
      <c r="F46" s="20">
        <f>+SUM(F48:F48)</f>
        <v>0</v>
      </c>
      <c r="G46" s="20">
        <f>F46</f>
        <v>0</v>
      </c>
    </row>
    <row r="47" spans="2:10" ht="11.25" hidden="1" customHeight="1"/>
    <row r="48" spans="2:10" ht="11.25" hidden="1" customHeight="1">
      <c r="B48" s="23">
        <v>65508926913</v>
      </c>
      <c r="C48" s="24" t="s">
        <v>10</v>
      </c>
      <c r="D48" s="25" t="s">
        <v>47</v>
      </c>
      <c r="E48" s="26">
        <v>44581</v>
      </c>
      <c r="F48" s="41"/>
      <c r="G48" s="27">
        <f>F48</f>
        <v>0</v>
      </c>
    </row>
    <row r="49" spans="2:7" ht="11.25" hidden="1" customHeight="1">
      <c r="F49" s="31"/>
    </row>
    <row r="50" spans="2:7" ht="11.25" hidden="1" customHeight="1">
      <c r="F50" s="31"/>
    </row>
    <row r="51" spans="2:7" ht="11.25" hidden="1" customHeight="1">
      <c r="B51" s="40" t="s">
        <v>46</v>
      </c>
    </row>
    <row r="52" spans="2:7" ht="11.25" hidden="1" customHeight="1">
      <c r="B52" s="9" t="s">
        <v>5</v>
      </c>
      <c r="C52" s="9" t="s">
        <v>6</v>
      </c>
      <c r="D52" s="9" t="s">
        <v>7</v>
      </c>
      <c r="E52" s="10" t="s">
        <v>8</v>
      </c>
      <c r="F52" s="11" t="s">
        <v>9</v>
      </c>
      <c r="G52" s="12" t="s">
        <v>23</v>
      </c>
    </row>
    <row r="53" spans="2:7" ht="11.25" hidden="1" customHeight="1">
      <c r="B53" s="14" t="s">
        <v>11</v>
      </c>
      <c r="C53" s="14" t="s">
        <v>12</v>
      </c>
      <c r="D53" s="14" t="s">
        <v>12</v>
      </c>
      <c r="E53" s="15" t="s">
        <v>13</v>
      </c>
      <c r="F53" s="16" t="s">
        <v>14</v>
      </c>
      <c r="G53" s="17"/>
    </row>
    <row r="54" spans="2:7" ht="11.25" hidden="1" customHeight="1">
      <c r="E54" s="19" t="s">
        <v>16</v>
      </c>
      <c r="F54" s="20">
        <f>F56+F57</f>
        <v>0</v>
      </c>
      <c r="G54" s="20">
        <f>G56+G57</f>
        <v>0</v>
      </c>
    </row>
    <row r="55" spans="2:7" ht="11.25" hidden="1" customHeight="1">
      <c r="E55" s="6"/>
      <c r="F55" s="49"/>
      <c r="G55" s="55"/>
    </row>
    <row r="56" spans="2:7" ht="11.25" hidden="1" customHeight="1">
      <c r="B56" s="23">
        <v>65507348213</v>
      </c>
      <c r="C56" s="24" t="s">
        <v>18</v>
      </c>
      <c r="D56" s="25" t="s">
        <v>54</v>
      </c>
      <c r="E56" s="26">
        <v>44536</v>
      </c>
      <c r="F56" s="54"/>
      <c r="G56" s="41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44558</v>
      </c>
      <c r="F57" s="54"/>
      <c r="G57" s="41"/>
    </row>
    <row r="58" spans="2:7" ht="11.25" customHeight="1"/>
    <row r="59" spans="2:7" ht="11.25" customHeight="1"/>
    <row r="60" spans="2:7" ht="11.25" customHeight="1"/>
    <row r="61" spans="2:7" ht="11.25" customHeight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53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65508611142</v>
      </c>
      <c r="C81" s="24" t="s">
        <v>10</v>
      </c>
      <c r="D81" s="25" t="s">
        <v>51</v>
      </c>
      <c r="E81" s="26">
        <v>44546</v>
      </c>
      <c r="F81" s="41"/>
      <c r="G81" s="27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Febrero</vt:lpstr>
      <vt:lpstr>Hoja2</vt:lpstr>
      <vt:lpstr>Hoja3</vt:lpstr>
      <vt:lpstr>Enero!Área_de_impresión</vt:lpstr>
      <vt:lpstr>Febrero!Área_de_impresión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2025-10-06T17:46:44Z</dcterms:modified>
</cp:coreProperties>
</file>