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ENE" sheetId="4" r:id="rId2"/>
    <sheet name="Hoja2" sheetId="2" r:id="rId3"/>
    <sheet name="Hoja3" sheetId="3" r:id="rId4"/>
  </sheets>
  <definedNames>
    <definedName name="_xlnm.Print_Area" localSheetId="1">ENE!$B$2:$G$49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F55" i="4"/>
  <c r="G81" l="1"/>
  <c r="G57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2"/>
  <c r="G40"/>
  <c r="F40"/>
  <c r="G34"/>
  <c r="G32"/>
  <c r="F32"/>
  <c r="G27"/>
  <c r="G25" s="1"/>
  <c r="F25"/>
  <c r="G20"/>
  <c r="G19"/>
  <c r="F17"/>
  <c r="G12"/>
  <c r="G10"/>
  <c r="F10"/>
  <c r="G17" l="1"/>
  <c r="G4" s="1"/>
  <c r="F39" i="4" l="1"/>
  <c r="G39" s="1"/>
  <c r="G4" s="1"/>
  <c r="G41"/>
</calcChain>
</file>

<file path=xl/sharedStrings.xml><?xml version="1.0" encoding="utf-8"?>
<sst xmlns="http://schemas.openxmlformats.org/spreadsheetml/2006/main" count="282" uniqueCount="61">
  <si>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</si>
  <si>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</si>
  <si>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</si>
  <si>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</si>
  <si>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</si>
  <si>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</si>
  <si>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</si>
  <si>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</si>
  <si>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</si>
  <si>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</si>
  <si>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</si>
  <si>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</si>
  <si>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</si>
  <si>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</si>
  <si>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</si>
  <si>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</si>
  <si>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</si>
  <si>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</si>
  <si>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</si>
  <si>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</si>
  <si>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</si>
  <si>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</si>
  <si>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</si>
  <si>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</si>
  <si>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</si>
  <si>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</si>
  <si>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</si>
  <si>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</si>
  <si>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</si>
  <si>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</si>
  <si>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</si>
  <si>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</si>
  <si>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</si>
  <si>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</si>
  <si>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</si>
  <si>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</si>
  <si>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</si>
  <si>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</si>
  <si>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</si>
  <si>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</si>
  <si>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</si>
  <si>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</si>
  <si>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</si>
  <si>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</si>
  <si>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</si>
  <si>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</si>
  <si>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</si>
  <si>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</si>
  <si>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</si>
  <si>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</si>
  <si>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</si>
  <si>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</si>
  <si>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</si>
  <si>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</si>
  <si>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RECAUDACIÓN DICIEMBRE</t>
  </si>
  <si>
    <t xml:space="preserve">Oficio CGMRT/539/2023 Fracción XII   </t>
  </si>
  <si>
    <t>RADICACIÓN DE NÓMINA 1ER QNA ENERO</t>
  </si>
  <si>
    <t>RADICACIÓN DE NÓMINA 2DA QNA ENERO</t>
  </si>
  <si>
    <t>RADICACIÓN 1ER QNA ENERO</t>
  </si>
  <si>
    <t>RADICACIÓN 2DA QNA ENERO</t>
  </si>
  <si>
    <t xml:space="preserve">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</si>
</sst>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H48" sqref="H4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G11+G20+G29+G39+G49</f>
        <v>368556805.55000001</v>
      </c>
      <c r="H4" s="31"/>
      <c r="I4" s="31"/>
      <c r="J4" s="31"/>
      <c r="K4" s="31"/>
    </row>
    <row r="6" spans="2:11" s="61" customFormat="1" ht="12.75">
      <c r="B6" s="60" t="s">
        <v>55</v>
      </c>
      <c r="G6" s="62"/>
      <c r="H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213970000.25999999</v>
      </c>
      <c r="G11" s="20">
        <f>SUM(G13:G14)</f>
        <v>213970000.25999999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56</v>
      </c>
      <c r="E13" s="26">
        <v>44938</v>
      </c>
      <c r="F13" s="27">
        <v>106985000.17</v>
      </c>
      <c r="G13" s="27">
        <f>F13</f>
        <v>106985000.17</v>
      </c>
      <c r="H13" s="52"/>
    </row>
    <row r="14" spans="2:11" ht="12">
      <c r="B14" s="23">
        <v>65509493745</v>
      </c>
      <c r="C14" s="24" t="s">
        <v>10</v>
      </c>
      <c r="D14" s="25" t="s">
        <v>57</v>
      </c>
      <c r="E14" s="26">
        <v>44953</v>
      </c>
      <c r="F14" s="27">
        <v>106985000.09</v>
      </c>
      <c r="G14" s="27">
        <f>F14</f>
        <v>106985000.09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93162791.200000003</v>
      </c>
      <c r="G20" s="20">
        <f>G22+G23</f>
        <v>93162791.200000003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58</v>
      </c>
      <c r="E22" s="26">
        <v>44938</v>
      </c>
      <c r="F22" s="41">
        <v>46581395.600000001</v>
      </c>
      <c r="G22" s="41">
        <f>+F22</f>
        <v>46581395.600000001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59</v>
      </c>
      <c r="E23" s="26">
        <v>44953</v>
      </c>
      <c r="F23" s="41">
        <v>46581395.600000001</v>
      </c>
      <c r="G23" s="41">
        <f>F23</f>
        <v>46581395.600000001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39786324.530000001</v>
      </c>
      <c r="G29" s="20">
        <f>G31+G32+G33</f>
        <v>39786324.530000001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58</v>
      </c>
      <c r="E31" s="26">
        <v>44938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59</v>
      </c>
      <c r="E32" s="26">
        <v>44953</v>
      </c>
      <c r="F32" s="27">
        <v>19893162.239999998</v>
      </c>
      <c r="G32" s="27">
        <f>F32</f>
        <v>19893162.239999998</v>
      </c>
      <c r="H32" s="50"/>
      <c r="I32" s="50"/>
    </row>
    <row r="33" spans="2:10" ht="11.25" hidden="1" customHeight="1">
      <c r="B33" s="23"/>
      <c r="C33" s="24"/>
      <c r="D33" s="25"/>
      <c r="E33" s="26"/>
      <c r="F33" s="27"/>
      <c r="G33" s="27"/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  <c r="J35" s="2" t="s">
        <v>60</v>
      </c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9637115</v>
      </c>
      <c r="G39" s="20">
        <f>F39</f>
        <v>9637115</v>
      </c>
    </row>
    <row r="41" spans="2:10" s="6" customFormat="1" ht="12.75" customHeight="1">
      <c r="B41" s="23">
        <v>65507800818</v>
      </c>
      <c r="C41" s="24" t="s">
        <v>24</v>
      </c>
      <c r="D41" s="25" t="s">
        <v>54</v>
      </c>
      <c r="E41" s="26">
        <v>44957</v>
      </c>
      <c r="F41" s="27">
        <v>9637115</v>
      </c>
      <c r="G41" s="41">
        <f>F41</f>
        <v>9637115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12000574.560000001</v>
      </c>
      <c r="G47" s="20">
        <f>F47</f>
        <v>12000574.560000001</v>
      </c>
    </row>
    <row r="48" spans="2:10" ht="11.25" customHeight="1"/>
    <row r="49" spans="2:7" ht="11.25" customHeight="1">
      <c r="B49" s="23">
        <v>65509592778</v>
      </c>
      <c r="C49" s="24" t="s">
        <v>10</v>
      </c>
      <c r="D49" s="25" t="s">
        <v>47</v>
      </c>
      <c r="E49" s="26">
        <v>44952</v>
      </c>
      <c r="F49" s="41">
        <v>12000574.560000001</v>
      </c>
      <c r="G49" s="27">
        <f>F49</f>
        <v>12000574.560000001</v>
      </c>
    </row>
    <row r="50" spans="2:7" ht="11.25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44861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44914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ENE</vt:lpstr>
      <vt:lpstr>Hoja2</vt:lpstr>
      <vt:lpstr>Hoja3</vt:lpstr>
      <vt:lpstr>ENE!Área_de_impresión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2025-10-06T18:15:03Z</dcterms:modified>
</cp:coreProperties>
</file>