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Febrero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Febrero!$B$2:$G$49</definedName>
  </definedNames>
  <calcPr calcId="152511"/>
</workbook>
</file>

<file path=xl/calcChain.xml><?xml version="1.0" encoding="utf-8"?>
<calcChain xmlns="http://schemas.openxmlformats.org/spreadsheetml/2006/main">
  <c r="F55" i="4"/>
  <c r="G81" l="1"/>
  <c r="G57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/>
  <c r="F66"/>
  <c r="G59"/>
  <c r="F59"/>
  <c r="G54"/>
  <c r="G52" s="1"/>
  <c r="F52"/>
  <c r="G43"/>
  <c r="G40" s="1"/>
  <c r="G42"/>
  <c r="F40"/>
  <c r="G34"/>
  <c r="G32" s="1"/>
  <c r="F32"/>
  <c r="G27"/>
  <c r="G25" s="1"/>
  <c r="F25"/>
  <c r="G20"/>
  <c r="G19"/>
  <c r="G17" s="1"/>
  <c r="F17"/>
  <c r="G12"/>
  <c r="G10" s="1"/>
  <c r="F10"/>
  <c r="G4" l="1"/>
  <c r="F39" i="4" l="1"/>
  <c r="G39" s="1"/>
  <c r="G4" s="1"/>
  <c r="G41"/>
</calcChain>
</file>

<file path=xl/sharedStrings.xml><?xml version="1.0" encoding="utf-8"?>
<sst xmlns="http://schemas.openxmlformats.org/spreadsheetml/2006/main" count="280" uniqueCount="59">
  <si>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</si>
  <si>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</si>
  <si>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</si>
  <si>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</si>
  <si>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</si>
  <si>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</si>
  <si>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</si>
  <si>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</si>
  <si>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</si>
  <si>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</si>
  <si>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</si>
  <si>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</si>
  <si>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</si>
  <si>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</si>
  <si>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</si>
  <si>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</si>
  <si>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</si>
  <si>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</si>
  <si>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</si>
  <si>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</si>
  <si>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</si>
  <si>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</si>
  <si>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</si>
  <si>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</si>
  <si>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</si>
  <si>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</si>
  <si>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</si>
  <si>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</si>
  <si>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</si>
  <si>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</si>
  <si>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</si>
  <si>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</si>
  <si>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</si>
  <si>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</si>
  <si>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</si>
  <si>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</si>
  <si>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</si>
  <si>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</si>
  <si>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</si>
  <si>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</si>
  <si>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</si>
  <si>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</si>
  <si>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</si>
  <si>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</si>
  <si>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</si>
  <si>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</si>
  <si>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</si>
  <si>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</si>
  <si>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</si>
  <si>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</si>
  <si>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</si>
  <si>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</si>
  <si>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</si>
  <si>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</si>
  <si>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1ER QNA FEBRERO</t>
  </si>
  <si>
    <t>RADICACIÓN DE NÓMINA 2DA QNA FEBRERO</t>
  </si>
  <si>
    <t>RADICACIÓN 1ER QNA FEBRERO</t>
  </si>
  <si>
    <t>RADICACIÓN 2DA QNA FEBRERO</t>
  </si>
  <si>
    <t>RECAUDACIÓN FEBRERO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</si>
</sst>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92"/>
  <sheetViews>
    <sheetView tabSelected="1" workbookViewId="0">
      <selection activeCell="J13" sqref="J13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G11+G20+G29+G39+G49+G55</f>
        <v>365057549.23000002</v>
      </c>
      <c r="H4" s="31"/>
      <c r="I4" s="31"/>
      <c r="J4" s="31"/>
      <c r="K4" s="31"/>
    </row>
    <row r="6" spans="2:11" s="61" customFormat="1" ht="12.75">
      <c r="B6" s="60"/>
      <c r="G6" s="62"/>
      <c r="H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234060917.70999998</v>
      </c>
      <c r="G11" s="20">
        <f>SUM(G13:G14)</f>
        <v>234060917.70999998</v>
      </c>
      <c r="H11" s="42"/>
      <c r="I11" s="31"/>
    </row>
    <row r="13" spans="2:11" ht="12">
      <c r="B13" s="23">
        <v>65509493745</v>
      </c>
      <c r="C13" s="24" t="s">
        <v>10</v>
      </c>
      <c r="D13" s="25" t="s">
        <v>54</v>
      </c>
      <c r="E13" s="26">
        <v>44971</v>
      </c>
      <c r="F13" s="27">
        <v>117030458.89</v>
      </c>
      <c r="G13" s="27">
        <f>F13</f>
        <v>117030458.89</v>
      </c>
      <c r="H13" s="52"/>
    </row>
    <row r="14" spans="2:11" ht="12">
      <c r="B14" s="23">
        <v>65509493745</v>
      </c>
      <c r="C14" s="24" t="s">
        <v>10</v>
      </c>
      <c r="D14" s="25" t="s">
        <v>55</v>
      </c>
      <c r="E14" s="26">
        <v>44981</v>
      </c>
      <c r="F14" s="27">
        <v>117030458.81999999</v>
      </c>
      <c r="G14" s="27">
        <f>F14</f>
        <v>117030458.81999999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73071882.120000005</v>
      </c>
      <c r="G20" s="20">
        <f>G22+G23</f>
        <v>73071882.120000005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65509493822</v>
      </c>
      <c r="C22" s="24" t="s">
        <v>18</v>
      </c>
      <c r="D22" s="59" t="s">
        <v>56</v>
      </c>
      <c r="E22" s="26">
        <v>44971</v>
      </c>
      <c r="F22" s="41">
        <v>36535941.060000002</v>
      </c>
      <c r="G22" s="41">
        <f>+F22</f>
        <v>36535941.060000002</v>
      </c>
      <c r="H22" s="51"/>
      <c r="I22" s="43"/>
      <c r="J22" s="31"/>
    </row>
    <row r="23" spans="2:11" ht="14.25" customHeight="1">
      <c r="B23" s="23">
        <v>65509493822</v>
      </c>
      <c r="C23" s="24" t="s">
        <v>18</v>
      </c>
      <c r="D23" s="59" t="s">
        <v>57</v>
      </c>
      <c r="E23" s="26">
        <v>44981</v>
      </c>
      <c r="F23" s="41">
        <v>36535941.060000002</v>
      </c>
      <c r="G23" s="41">
        <f>F23</f>
        <v>36535941.060000002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39786324.530000001</v>
      </c>
      <c r="G29" s="20">
        <f>G31+G32+G33</f>
        <v>39786324.530000001</v>
      </c>
      <c r="I29" s="42"/>
    </row>
    <row r="31" spans="2:11" ht="12" customHeight="1">
      <c r="B31" s="23">
        <v>65509493793</v>
      </c>
      <c r="C31" s="24" t="s">
        <v>10</v>
      </c>
      <c r="D31" s="59" t="s">
        <v>56</v>
      </c>
      <c r="E31" s="26">
        <v>44971</v>
      </c>
      <c r="F31" s="27">
        <v>19893162.289999999</v>
      </c>
      <c r="G31" s="27">
        <f>F31</f>
        <v>19893162.289999999</v>
      </c>
      <c r="H31" s="50"/>
      <c r="I31" s="50"/>
    </row>
    <row r="32" spans="2:11" ht="12.75" customHeight="1">
      <c r="B32" s="23">
        <v>65509493793</v>
      </c>
      <c r="C32" s="24" t="s">
        <v>10</v>
      </c>
      <c r="D32" s="59" t="s">
        <v>57</v>
      </c>
      <c r="E32" s="26">
        <v>44981</v>
      </c>
      <c r="F32" s="27">
        <v>19893162.239999998</v>
      </c>
      <c r="G32" s="27">
        <f>F32</f>
        <v>19893162.239999998</v>
      </c>
      <c r="H32" s="50"/>
      <c r="I32" s="50"/>
    </row>
    <row r="33" spans="2:10" ht="11.25" hidden="1" customHeight="1">
      <c r="B33" s="23"/>
      <c r="C33" s="24"/>
      <c r="D33" s="25"/>
      <c r="E33" s="26"/>
      <c r="F33" s="27"/>
      <c r="G33" s="27"/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9368465</v>
      </c>
      <c r="G39" s="20">
        <f>F39</f>
        <v>9368465</v>
      </c>
    </row>
    <row r="41" spans="2:10" s="6" customFormat="1" ht="12.75" customHeight="1">
      <c r="B41" s="23">
        <v>65507800818</v>
      </c>
      <c r="C41" s="24" t="s">
        <v>24</v>
      </c>
      <c r="D41" s="25" t="s">
        <v>58</v>
      </c>
      <c r="E41" s="26">
        <v>44985</v>
      </c>
      <c r="F41" s="27">
        <v>9368465</v>
      </c>
      <c r="G41" s="41">
        <f>F41</f>
        <v>9368465</v>
      </c>
      <c r="I41" s="56"/>
      <c r="J41" s="57"/>
    </row>
    <row r="42" spans="2:10">
      <c r="F42" s="31"/>
      <c r="G42" s="63"/>
    </row>
    <row r="43" spans="2:10" ht="11.25" hidden="1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65509592778</v>
      </c>
      <c r="C49" s="24" t="s">
        <v>10</v>
      </c>
      <c r="D49" s="25" t="s">
        <v>47</v>
      </c>
      <c r="E49" s="26">
        <v>44952</v>
      </c>
      <c r="F49" s="41"/>
      <c r="G49" s="27">
        <f>F49</f>
        <v>0</v>
      </c>
    </row>
    <row r="50" spans="2:7" ht="11.25" hidden="1" customHeight="1">
      <c r="F50" s="31"/>
    </row>
    <row r="51" spans="2:7" ht="11.25" customHeight="1">
      <c r="F51" s="31"/>
    </row>
    <row r="52" spans="2:7" ht="11.25" customHeight="1">
      <c r="B52" s="40" t="s">
        <v>46</v>
      </c>
    </row>
    <row r="53" spans="2:7" ht="11.25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customHeight="1">
      <c r="E55" s="19" t="s">
        <v>16</v>
      </c>
      <c r="F55" s="20">
        <f>F57</f>
        <v>8769959.870000001</v>
      </c>
      <c r="G55" s="20">
        <f>F55</f>
        <v>8769959.870000001</v>
      </c>
    </row>
    <row r="56" spans="2:7" ht="11.25" customHeight="1">
      <c r="E56" s="6"/>
      <c r="F56" s="49"/>
      <c r="G56" s="55"/>
    </row>
    <row r="57" spans="2:7" ht="11.25" customHeight="1">
      <c r="B57" s="23">
        <v>65507348213</v>
      </c>
      <c r="C57" s="24" t="s">
        <v>18</v>
      </c>
      <c r="D57" s="25" t="s">
        <v>53</v>
      </c>
      <c r="E57" s="26">
        <v>44966</v>
      </c>
      <c r="F57" s="54">
        <v>8769959.870000001</v>
      </c>
      <c r="G57" s="41">
        <f>F57</f>
        <v>8769959.870000001</v>
      </c>
    </row>
    <row r="58" spans="2:7" ht="11.25" customHeight="1"/>
    <row r="59" spans="2:7" ht="11.25" customHeight="1"/>
    <row r="60" spans="2:7" ht="11.25" customHeight="1"/>
    <row r="61" spans="2:7" ht="11.25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52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50</v>
      </c>
      <c r="E81" s="26">
        <v>44914</v>
      </c>
      <c r="F81" s="41"/>
      <c r="G81" s="27">
        <f>F81</f>
        <v>0</v>
      </c>
    </row>
    <row r="82" spans="2:7" hidden="1"/>
    <row r="83" spans="2:7" hidden="1"/>
    <row r="84" spans="2:7" hidden="1"/>
    <row r="85" spans="2:7" hidden="1"/>
    <row r="86" spans="2:7" hidden="1"/>
    <row r="87" spans="2:7" hidden="1"/>
    <row r="88" spans="2:7" hidden="1"/>
    <row r="89" spans="2:7" hidden="1"/>
    <row r="90" spans="2:7" hidden="1"/>
    <row r="91" spans="2:7" hidden="1"/>
    <row r="92" spans="2:7" hidden="1"/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Febrero</vt:lpstr>
      <vt:lpstr>Hoja2</vt:lpstr>
      <vt:lpstr>Hoja3</vt:lpstr>
      <vt:lpstr>Enero!Área_de_impresión</vt:lpstr>
      <vt:lpstr>Febrero!Área_de_impresión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2025-10-06T18:15:23Z</dcterms:modified>
</cp:coreProperties>
</file>