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Marz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Marzo!$B$2:$G$47</definedName>
  </definedNames>
  <calcPr calcId="152511"/>
</workbook>
</file>

<file path=xl/calcChain.xml><?xml version="1.0" encoding="utf-8"?>
<calcChain xmlns="http://schemas.openxmlformats.org/spreadsheetml/2006/main">
  <c r="G14" i="4"/>
  <c r="F11"/>
  <c r="G39" l="1"/>
  <c r="G22"/>
  <c r="F53" l="1"/>
  <c r="G13"/>
  <c r="G11" s="1"/>
  <c r="F28" l="1"/>
  <c r="G53" l="1"/>
  <c r="F78" l="1"/>
  <c r="G78" s="1"/>
  <c r="G47"/>
  <c r="F19" l="1"/>
  <c r="G31" l="1"/>
  <c r="G30"/>
  <c r="G28" l="1"/>
  <c r="G73"/>
  <c r="G71" s="1"/>
  <c r="F71"/>
  <c r="G67" l="1"/>
  <c r="G65" s="1"/>
  <c r="F65"/>
  <c r="F45" l="1"/>
  <c r="G45" s="1"/>
  <c r="G21" l="1"/>
  <c r="G19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7" i="4" l="1"/>
  <c r="G37" s="1"/>
  <c r="G4" s="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<sst xmlns="http://schemas.openxmlformats.org/spreadsheetml/2006/main" count="282" uniqueCount="60">
  <si>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</si>
  <si>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</si>
  <si>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</si>
  <si>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</si>
  <si>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</si>
  <si>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</si>
  <si>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</si>
  <si>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</si>
  <si>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</si>
  <si>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</si>
  <si>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</si>
  <si>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</si>
  <si>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</si>
  <si>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</si>
  <si>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</si>
  <si>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</si>
  <si>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</si>
  <si>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</si>
  <si>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</si>
  <si>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</si>
  <si>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</si>
  <si>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</si>
  <si>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</si>
  <si>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</si>
  <si>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</si>
  <si>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</si>
  <si>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</si>
  <si>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</si>
  <si>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</si>
  <si>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</si>
  <si>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</si>
  <si>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</si>
  <si>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</si>
  <si>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</si>
  <si>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</si>
  <si>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</si>
  <si>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</si>
  <si>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</si>
  <si>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</si>
  <si>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</si>
  <si>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</si>
  <si>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</si>
  <si>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</si>
  <si>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</si>
  <si>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</si>
  <si>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</si>
  <si>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</si>
  <si>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</si>
  <si>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</si>
  <si>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</si>
  <si>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</si>
  <si>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</si>
  <si>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</si>
  <si>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</si>
  <si>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</si>
  <si>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1ER QNA</t>
  </si>
  <si>
    <t>RADICACIÓN DE NÓMINA 2DA QNA</t>
  </si>
  <si>
    <t>RADICACIÓN  2DA QNA</t>
  </si>
  <si>
    <t>RADICACIÓN  1ER QNA</t>
  </si>
  <si>
    <t>RECAUDACIÓN MARZO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</si>
</sst>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0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G11+G19+G28+G37+G45+G78+G53</f>
        <v>336640022.82999998</v>
      </c>
      <c r="H4" s="31"/>
      <c r="I4" s="31"/>
      <c r="J4" s="31"/>
      <c r="K4" s="31"/>
    </row>
    <row r="6" spans="2:11" s="61" customFormat="1" ht="12.75">
      <c r="B6" s="60"/>
      <c r="G6" s="62"/>
    </row>
    <row r="7" spans="2:11" s="61" customFormat="1" ht="12.75">
      <c r="B7" s="60"/>
      <c r="G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215993291.67000002</v>
      </c>
      <c r="G11" s="20">
        <f>SUM(G13:G14)</f>
        <v>215993291.67000002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55</v>
      </c>
      <c r="E13" s="26">
        <v>44631</v>
      </c>
      <c r="F13" s="27">
        <v>107996645.88000001</v>
      </c>
      <c r="G13" s="27">
        <f>F13</f>
        <v>107996645.88000001</v>
      </c>
      <c r="H13" s="52"/>
    </row>
    <row r="14" spans="2:11" ht="12">
      <c r="B14" s="23">
        <v>65508926728</v>
      </c>
      <c r="C14" s="24" t="s">
        <v>10</v>
      </c>
      <c r="D14" s="25" t="s">
        <v>56</v>
      </c>
      <c r="E14" s="26">
        <v>44648</v>
      </c>
      <c r="F14" s="27">
        <v>107996645.78999999</v>
      </c>
      <c r="G14" s="27">
        <f>F14</f>
        <v>107996645.78999999</v>
      </c>
      <c r="H14" s="52"/>
    </row>
    <row r="15" spans="2:11" ht="11.25" customHeight="1">
      <c r="B15" s="28"/>
      <c r="C15" s="29"/>
      <c r="D15" s="30"/>
      <c r="E15" s="21"/>
      <c r="F15" s="47"/>
      <c r="G15" s="18"/>
    </row>
    <row r="16" spans="2:11">
      <c r="B16" s="7" t="s">
        <v>45</v>
      </c>
    </row>
    <row r="17" spans="2:11">
      <c r="B17" s="8" t="s">
        <v>5</v>
      </c>
      <c r="C17" s="9" t="s">
        <v>6</v>
      </c>
      <c r="D17" s="9" t="s">
        <v>7</v>
      </c>
      <c r="E17" s="10" t="s">
        <v>8</v>
      </c>
      <c r="F17" s="11" t="s">
        <v>9</v>
      </c>
      <c r="G17" s="32" t="s">
        <v>18</v>
      </c>
    </row>
    <row r="18" spans="2:11">
      <c r="B18" s="13" t="s">
        <v>11</v>
      </c>
      <c r="C18" s="14" t="s">
        <v>12</v>
      </c>
      <c r="D18" s="14" t="s">
        <v>12</v>
      </c>
      <c r="E18" s="15" t="s">
        <v>13</v>
      </c>
      <c r="F18" s="33" t="s">
        <v>14</v>
      </c>
      <c r="G18" s="34" t="s">
        <v>41</v>
      </c>
    </row>
    <row r="19" spans="2:11" s="6" customFormat="1" ht="14.25" customHeight="1">
      <c r="B19" s="35"/>
      <c r="C19" s="35"/>
      <c r="D19" s="35"/>
      <c r="E19" s="36" t="s">
        <v>16</v>
      </c>
      <c r="F19" s="20">
        <f>F21+F22</f>
        <v>67344816.640000001</v>
      </c>
      <c r="G19" s="20">
        <f>G21+G22</f>
        <v>67344816.640000001</v>
      </c>
      <c r="J19" s="53"/>
    </row>
    <row r="20" spans="2:11" s="6" customFormat="1">
      <c r="B20" s="35"/>
      <c r="C20" s="35"/>
      <c r="D20" s="35"/>
      <c r="E20" s="37"/>
      <c r="F20" s="38"/>
      <c r="G20" s="38"/>
    </row>
    <row r="21" spans="2:11" ht="12.75" customHeight="1">
      <c r="B21" s="23">
        <v>65508926884</v>
      </c>
      <c r="C21" s="24" t="s">
        <v>18</v>
      </c>
      <c r="D21" s="59" t="s">
        <v>58</v>
      </c>
      <c r="E21" s="26">
        <v>44631</v>
      </c>
      <c r="F21" s="41">
        <v>33672408.32</v>
      </c>
      <c r="G21" s="41">
        <f>+F21</f>
        <v>33672408.32</v>
      </c>
      <c r="H21" s="51"/>
      <c r="I21" s="43"/>
      <c r="J21" s="31"/>
    </row>
    <row r="22" spans="2:11" ht="14.25" customHeight="1">
      <c r="B22" s="23">
        <v>65508926884</v>
      </c>
      <c r="C22" s="24" t="s">
        <v>18</v>
      </c>
      <c r="D22" s="59" t="s">
        <v>57</v>
      </c>
      <c r="E22" s="26">
        <v>44648</v>
      </c>
      <c r="F22" s="41">
        <v>33672408.32</v>
      </c>
      <c r="G22" s="41">
        <f>F22</f>
        <v>33672408.32</v>
      </c>
      <c r="H22" s="51"/>
      <c r="I22" s="43"/>
      <c r="J22" s="31"/>
      <c r="K22" s="31"/>
    </row>
    <row r="23" spans="2:11" ht="14.25" customHeight="1">
      <c r="B23" s="28"/>
      <c r="C23" s="29"/>
      <c r="E23" s="21"/>
      <c r="F23" s="22"/>
      <c r="G23" s="22"/>
      <c r="H23" s="51"/>
      <c r="I23" s="43"/>
      <c r="J23" s="31"/>
      <c r="K23" s="31"/>
    </row>
    <row r="24" spans="2:11">
      <c r="G24" s="31"/>
    </row>
    <row r="25" spans="2:11">
      <c r="B25" s="40" t="s">
        <v>44</v>
      </c>
    </row>
    <row r="26" spans="2:11" ht="12">
      <c r="B26" s="9" t="s">
        <v>5</v>
      </c>
      <c r="C26" s="9" t="s">
        <v>6</v>
      </c>
      <c r="D26" s="9" t="s">
        <v>7</v>
      </c>
      <c r="E26" s="10" t="s">
        <v>8</v>
      </c>
      <c r="F26" s="11" t="s">
        <v>9</v>
      </c>
      <c r="G26" s="12" t="s">
        <v>10</v>
      </c>
      <c r="I26" s="42"/>
    </row>
    <row r="27" spans="2:11" ht="12">
      <c r="B27" s="14" t="s">
        <v>11</v>
      </c>
      <c r="C27" s="14" t="s">
        <v>12</v>
      </c>
      <c r="D27" s="14" t="s">
        <v>12</v>
      </c>
      <c r="E27" s="15" t="s">
        <v>13</v>
      </c>
      <c r="F27" s="16" t="s">
        <v>14</v>
      </c>
      <c r="G27" s="17"/>
      <c r="I27" s="42"/>
    </row>
    <row r="28" spans="2:11" ht="12">
      <c r="E28" s="19" t="s">
        <v>16</v>
      </c>
      <c r="F28" s="20">
        <f>SUM(F30:F31)</f>
        <v>41454675.019999996</v>
      </c>
      <c r="G28" s="20">
        <f>G30+G31</f>
        <v>41454675.019999996</v>
      </c>
      <c r="I28" s="42"/>
    </row>
    <row r="30" spans="2:11" ht="12" customHeight="1">
      <c r="B30" s="23">
        <v>65508926898</v>
      </c>
      <c r="C30" s="24" t="s">
        <v>10</v>
      </c>
      <c r="D30" s="25" t="s">
        <v>49</v>
      </c>
      <c r="E30" s="26">
        <v>44631</v>
      </c>
      <c r="F30" s="27">
        <v>20727337.559999999</v>
      </c>
      <c r="G30" s="27">
        <f>F30</f>
        <v>20727337.559999999</v>
      </c>
      <c r="H30" s="50"/>
      <c r="I30" s="50"/>
    </row>
    <row r="31" spans="2:11" ht="12.75" customHeight="1">
      <c r="B31" s="23">
        <v>65508926898</v>
      </c>
      <c r="C31" s="24" t="s">
        <v>10</v>
      </c>
      <c r="D31" s="25" t="s">
        <v>49</v>
      </c>
      <c r="E31" s="26">
        <v>44648</v>
      </c>
      <c r="F31" s="27">
        <v>20727337.460000001</v>
      </c>
      <c r="G31" s="27">
        <f>F31</f>
        <v>20727337.460000001</v>
      </c>
      <c r="H31" s="50"/>
      <c r="I31" s="50"/>
    </row>
    <row r="32" spans="2:11" ht="13.5" customHeight="1">
      <c r="B32" s="28"/>
      <c r="C32" s="29"/>
      <c r="D32" s="30"/>
      <c r="E32" s="21"/>
      <c r="F32" s="18"/>
      <c r="G32" s="18"/>
      <c r="H32" s="48"/>
      <c r="I32" s="31"/>
    </row>
    <row r="33" spans="2:10">
      <c r="G33" s="22"/>
    </row>
    <row r="34" spans="2:10">
      <c r="B34" s="40" t="s">
        <v>42</v>
      </c>
    </row>
    <row r="35" spans="2:10">
      <c r="B35" s="9" t="s">
        <v>5</v>
      </c>
      <c r="C35" s="9" t="s">
        <v>6</v>
      </c>
      <c r="D35" s="9" t="s">
        <v>7</v>
      </c>
      <c r="E35" s="10" t="s">
        <v>8</v>
      </c>
      <c r="F35" s="11" t="s">
        <v>9</v>
      </c>
      <c r="G35" s="12" t="s">
        <v>23</v>
      </c>
    </row>
    <row r="36" spans="2:10">
      <c r="B36" s="14" t="s">
        <v>11</v>
      </c>
      <c r="C36" s="14" t="s">
        <v>12</v>
      </c>
      <c r="D36" s="14" t="s">
        <v>12</v>
      </c>
      <c r="E36" s="15" t="s">
        <v>13</v>
      </c>
      <c r="F36" s="16" t="s">
        <v>14</v>
      </c>
      <c r="G36" s="17"/>
    </row>
    <row r="37" spans="2:10">
      <c r="E37" s="19" t="s">
        <v>16</v>
      </c>
      <c r="F37" s="20">
        <f>+F39</f>
        <v>11847239.5</v>
      </c>
      <c r="G37" s="20">
        <f>F37</f>
        <v>11847239.5</v>
      </c>
    </row>
    <row r="39" spans="2:10" s="6" customFormat="1" ht="12.75" customHeight="1">
      <c r="B39" s="23">
        <v>65507800818</v>
      </c>
      <c r="C39" s="24" t="s">
        <v>24</v>
      </c>
      <c r="D39" s="25" t="s">
        <v>59</v>
      </c>
      <c r="E39" s="26">
        <v>44651</v>
      </c>
      <c r="F39" s="27">
        <v>11847239.5</v>
      </c>
      <c r="G39" s="41">
        <f>F39</f>
        <v>11847239.5</v>
      </c>
      <c r="I39" s="56"/>
      <c r="J39" s="57"/>
    </row>
    <row r="40" spans="2:10">
      <c r="F40" s="31"/>
      <c r="G40" s="63"/>
    </row>
    <row r="41" spans="2:10" ht="11.25" customHeight="1"/>
    <row r="42" spans="2:10" ht="11.25" hidden="1" customHeight="1">
      <c r="B42" s="40" t="s">
        <v>43</v>
      </c>
    </row>
    <row r="43" spans="2:10" ht="11.25" hidden="1" customHeight="1">
      <c r="B43" s="9" t="s">
        <v>5</v>
      </c>
      <c r="C43" s="9" t="s">
        <v>6</v>
      </c>
      <c r="D43" s="9" t="s">
        <v>7</v>
      </c>
      <c r="E43" s="10" t="s">
        <v>8</v>
      </c>
      <c r="F43" s="11" t="s">
        <v>9</v>
      </c>
      <c r="G43" s="12" t="s">
        <v>21</v>
      </c>
    </row>
    <row r="44" spans="2:10" ht="11.25" hidden="1" customHeight="1">
      <c r="B44" s="14" t="s">
        <v>11</v>
      </c>
      <c r="C44" s="14" t="s">
        <v>12</v>
      </c>
      <c r="D44" s="14" t="s">
        <v>12</v>
      </c>
      <c r="E44" s="15" t="s">
        <v>13</v>
      </c>
      <c r="F44" s="16" t="s">
        <v>14</v>
      </c>
      <c r="G44" s="17"/>
    </row>
    <row r="45" spans="2:10" ht="11.25" hidden="1" customHeight="1">
      <c r="E45" s="19" t="s">
        <v>16</v>
      </c>
      <c r="F45" s="20">
        <f>+SUM(F47:F47)</f>
        <v>0</v>
      </c>
      <c r="G45" s="20">
        <f>F45</f>
        <v>0</v>
      </c>
    </row>
    <row r="46" spans="2:10" ht="11.25" hidden="1" customHeight="1"/>
    <row r="47" spans="2:10" ht="11.25" hidden="1" customHeight="1">
      <c r="B47" s="23">
        <v>65508926913</v>
      </c>
      <c r="C47" s="24" t="s">
        <v>10</v>
      </c>
      <c r="D47" s="25" t="s">
        <v>47</v>
      </c>
      <c r="E47" s="26">
        <v>44581</v>
      </c>
      <c r="F47" s="41"/>
      <c r="G47" s="27">
        <f>F47</f>
        <v>0</v>
      </c>
    </row>
    <row r="48" spans="2:10" ht="11.25" hidden="1" customHeight="1">
      <c r="F48" s="31"/>
    </row>
    <row r="49" spans="2:7" ht="11.25" hidden="1" customHeight="1">
      <c r="F49" s="31"/>
    </row>
    <row r="50" spans="2:7" ht="11.25" hidden="1" customHeight="1">
      <c r="B50" s="40" t="s">
        <v>46</v>
      </c>
    </row>
    <row r="51" spans="2:7" ht="11.25" hidden="1" customHeight="1">
      <c r="B51" s="9" t="s">
        <v>5</v>
      </c>
      <c r="C51" s="9" t="s">
        <v>6</v>
      </c>
      <c r="D51" s="9" t="s">
        <v>7</v>
      </c>
      <c r="E51" s="10" t="s">
        <v>8</v>
      </c>
      <c r="F51" s="11" t="s">
        <v>9</v>
      </c>
      <c r="G51" s="12" t="s">
        <v>23</v>
      </c>
    </row>
    <row r="52" spans="2:7" ht="11.25" hidden="1" customHeight="1">
      <c r="B52" s="14" t="s">
        <v>11</v>
      </c>
      <c r="C52" s="14" t="s">
        <v>12</v>
      </c>
      <c r="D52" s="14" t="s">
        <v>12</v>
      </c>
      <c r="E52" s="15" t="s">
        <v>13</v>
      </c>
      <c r="F52" s="16" t="s">
        <v>14</v>
      </c>
      <c r="G52" s="17"/>
    </row>
    <row r="53" spans="2:7" ht="11.25" hidden="1" customHeight="1">
      <c r="E53" s="19" t="s">
        <v>16</v>
      </c>
      <c r="F53" s="20">
        <f>F55+F56</f>
        <v>0</v>
      </c>
      <c r="G53" s="20">
        <f>G55+G56</f>
        <v>0</v>
      </c>
    </row>
    <row r="54" spans="2:7" ht="11.25" hidden="1" customHeight="1">
      <c r="E54" s="6"/>
      <c r="F54" s="49"/>
      <c r="G54" s="55"/>
    </row>
    <row r="55" spans="2:7" ht="11.25" hidden="1" customHeight="1">
      <c r="B55" s="23">
        <v>65507348213</v>
      </c>
      <c r="C55" s="24" t="s">
        <v>18</v>
      </c>
      <c r="D55" s="25" t="s">
        <v>54</v>
      </c>
      <c r="E55" s="26">
        <v>44536</v>
      </c>
      <c r="F55" s="54"/>
      <c r="G55" s="41"/>
    </row>
    <row r="56" spans="2:7" ht="11.25" hidden="1" customHeight="1">
      <c r="B56" s="23">
        <v>65507348213</v>
      </c>
      <c r="C56" s="24" t="s">
        <v>18</v>
      </c>
      <c r="D56" s="25" t="s">
        <v>54</v>
      </c>
      <c r="E56" s="26">
        <v>44558</v>
      </c>
      <c r="F56" s="54"/>
      <c r="G56" s="41"/>
    </row>
    <row r="57" spans="2:7" ht="11.25" customHeight="1"/>
    <row r="58" spans="2:7" ht="11.25" customHeight="1"/>
    <row r="59" spans="2:7" ht="11.25" customHeight="1"/>
    <row r="60" spans="2:7" ht="11.25" customHeight="1"/>
    <row r="62" spans="2:7" ht="11.25" hidden="1" customHeight="1">
      <c r="B62" s="40" t="s">
        <v>48</v>
      </c>
    </row>
    <row r="63" spans="2:7" ht="11.25" hidden="1" customHeight="1">
      <c r="B63" s="9" t="s">
        <v>5</v>
      </c>
      <c r="C63" s="9" t="s">
        <v>6</v>
      </c>
      <c r="D63" s="9" t="s">
        <v>7</v>
      </c>
      <c r="E63" s="10" t="s">
        <v>8</v>
      </c>
      <c r="F63" s="11"/>
      <c r="G63" s="12" t="s">
        <v>23</v>
      </c>
    </row>
    <row r="64" spans="2:7" ht="11.25" hidden="1" customHeight="1">
      <c r="B64" s="14" t="s">
        <v>11</v>
      </c>
      <c r="C64" s="14" t="s">
        <v>12</v>
      </c>
      <c r="D64" s="14" t="s">
        <v>12</v>
      </c>
      <c r="E64" s="15" t="s">
        <v>13</v>
      </c>
      <c r="F64" s="16"/>
      <c r="G64" s="17"/>
    </row>
    <row r="65" spans="2:7" ht="11.25" hidden="1" customHeight="1">
      <c r="E65" s="19" t="s">
        <v>16</v>
      </c>
      <c r="F65" s="20">
        <f>F67</f>
        <v>0</v>
      </c>
      <c r="G65" s="20">
        <f>G67</f>
        <v>0</v>
      </c>
    </row>
    <row r="66" spans="2:7" ht="11.25" hidden="1" customHeight="1"/>
    <row r="67" spans="2:7" ht="10.5" hidden="1" customHeight="1">
      <c r="B67" s="23">
        <v>65508151917</v>
      </c>
      <c r="C67" s="24"/>
      <c r="D67" s="25"/>
      <c r="E67" s="26">
        <v>44039</v>
      </c>
      <c r="F67" s="27"/>
      <c r="G67" s="41">
        <f>+F67</f>
        <v>0</v>
      </c>
    </row>
    <row r="68" spans="2:7" hidden="1">
      <c r="B68" s="40" t="s">
        <v>50</v>
      </c>
    </row>
    <row r="69" spans="2:7" hidden="1">
      <c r="B69" s="9" t="s">
        <v>5</v>
      </c>
      <c r="C69" s="9" t="s">
        <v>6</v>
      </c>
      <c r="D69" s="9" t="s">
        <v>7</v>
      </c>
      <c r="E69" s="10" t="s">
        <v>8</v>
      </c>
      <c r="F69" s="11"/>
      <c r="G69" s="12" t="s">
        <v>23</v>
      </c>
    </row>
    <row r="70" spans="2:7" hidden="1">
      <c r="B70" s="14" t="s">
        <v>11</v>
      </c>
      <c r="C70" s="14" t="s">
        <v>12</v>
      </c>
      <c r="D70" s="14" t="s">
        <v>12</v>
      </c>
      <c r="E70" s="15" t="s">
        <v>13</v>
      </c>
      <c r="F70" s="16"/>
      <c r="G70" s="17"/>
    </row>
    <row r="71" spans="2:7" hidden="1">
      <c r="E71" s="19" t="s">
        <v>16</v>
      </c>
      <c r="F71" s="20">
        <f>F73</f>
        <v>0</v>
      </c>
      <c r="G71" s="20">
        <f>G73</f>
        <v>0</v>
      </c>
    </row>
    <row r="72" spans="2:7" hidden="1"/>
    <row r="73" spans="2:7" hidden="1">
      <c r="B73" s="23">
        <v>65508148160</v>
      </c>
      <c r="C73" s="24" t="s">
        <v>10</v>
      </c>
      <c r="D73" s="25" t="s">
        <v>51</v>
      </c>
      <c r="E73" s="26">
        <v>44179</v>
      </c>
      <c r="F73" s="27"/>
      <c r="G73" s="41">
        <f>+F73</f>
        <v>0</v>
      </c>
    </row>
    <row r="74" spans="2:7" hidden="1"/>
    <row r="75" spans="2:7" hidden="1">
      <c r="B75" s="40" t="s">
        <v>53</v>
      </c>
    </row>
    <row r="76" spans="2:7" hidden="1">
      <c r="B76" s="9" t="s">
        <v>5</v>
      </c>
      <c r="C76" s="9" t="s">
        <v>6</v>
      </c>
      <c r="D76" s="9" t="s">
        <v>7</v>
      </c>
      <c r="E76" s="10" t="s">
        <v>8</v>
      </c>
      <c r="F76" s="11" t="s">
        <v>9</v>
      </c>
      <c r="G76" s="12" t="s">
        <v>21</v>
      </c>
    </row>
    <row r="77" spans="2:7" hidden="1">
      <c r="B77" s="14" t="s">
        <v>11</v>
      </c>
      <c r="C77" s="14" t="s">
        <v>12</v>
      </c>
      <c r="D77" s="14" t="s">
        <v>12</v>
      </c>
      <c r="E77" s="15" t="s">
        <v>13</v>
      </c>
      <c r="F77" s="16" t="s">
        <v>14</v>
      </c>
      <c r="G77" s="17"/>
    </row>
    <row r="78" spans="2:7" hidden="1">
      <c r="E78" s="19" t="s">
        <v>16</v>
      </c>
      <c r="F78" s="20">
        <f>+SUM(F80:F80)</f>
        <v>0</v>
      </c>
      <c r="G78" s="20">
        <f>F78</f>
        <v>0</v>
      </c>
    </row>
    <row r="79" spans="2:7" hidden="1"/>
    <row r="80" spans="2:7" hidden="1">
      <c r="B80" s="58">
        <v>65508611142</v>
      </c>
      <c r="C80" s="24" t="s">
        <v>10</v>
      </c>
      <c r="D80" s="25" t="s">
        <v>51</v>
      </c>
      <c r="E80" s="26">
        <v>44546</v>
      </c>
      <c r="F80" s="41"/>
      <c r="G80" s="27"/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Marzo</vt:lpstr>
      <vt:lpstr>Hoja2</vt:lpstr>
      <vt:lpstr>Hoja3</vt:lpstr>
      <vt:lpstr>Enero!Área_de_impresión</vt:lpstr>
      <vt:lpstr>Marzo!Área_de_impresión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2025-10-06T17:47:58Z</dcterms:modified>
</cp:coreProperties>
</file>