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35" windowHeight="7935" firstSheet="1" activeTab="1"/>
  </bookViews>
  <sheets>
    <sheet name="Enero" sheetId="1" state="hidden" r:id="rId1"/>
    <sheet name="ABRIL" sheetId="4" r:id="rId2"/>
  </sheets>
  <definedNames>
    <definedName name="_xlnm.Print_Area" localSheetId="1">ABRIL!$B$2:$G$49</definedName>
    <definedName name="_xlnm.Print_Area" localSheetId="0">Enero!$B$2:$G$75</definedName>
  </definedNames>
  <calcPr calcId="125725"/>
</workbook>
</file>

<file path=xl/calcChain.xml><?xml version="1.0" encoding="utf-8"?>
<calcChain xmlns="http://schemas.openxmlformats.org/spreadsheetml/2006/main">
  <c r="F79" i="4"/>
  <c r="G82"/>
  <c r="G57" l="1"/>
  <c r="G33" l="1"/>
  <c r="F55" l="1"/>
  <c r="G81" l="1"/>
  <c r="F29" l="1"/>
  <c r="G14" l="1"/>
  <c r="F11"/>
  <c r="G23" l="1"/>
  <c r="G55" l="1"/>
  <c r="G13"/>
  <c r="G11" s="1"/>
  <c r="G79" l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 s="1"/>
  <c r="F32"/>
  <c r="G27"/>
  <c r="G25" s="1"/>
  <c r="F25"/>
  <c r="G20"/>
  <c r="G19"/>
  <c r="F17"/>
  <c r="G12"/>
  <c r="G10" s="1"/>
  <c r="F10"/>
  <c r="G17" l="1"/>
  <c r="G4" s="1"/>
  <c r="F39" i="4" l="1"/>
  <c r="G39" s="1"/>
  <c r="G4" s="1"/>
  <c r="G41"/>
</calcChain>
</file>

<file path=xl/sharedStrings.xml><?xml version="1.0" encoding="utf-8"?>
<sst xmlns="http://schemas.openxmlformats.org/spreadsheetml/2006/main" count="284" uniqueCount="62">
  <si>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</si>
  <si>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</si>
  <si>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</si>
  <si>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</si>
  <si>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</si>
  <si>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</si>
  <si>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</si>
  <si>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</si>
  <si>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</si>
  <si>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</si>
  <si>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</si>
  <si>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</si>
  <si>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</si>
  <si>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</si>
  <si>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</si>
  <si>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</si>
  <si>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</si>
  <si>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</si>
  <si>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</si>
  <si>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</si>
  <si>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</si>
  <si>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</si>
  <si>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</si>
  <si>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</si>
  <si>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</si>
  <si>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</si>
  <si>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</si>
  <si>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</si>
  <si>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</si>
  <si>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</si>
  <si>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</si>
  <si>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</si>
  <si>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</si>
  <si>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</si>
  <si>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</si>
  <si>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</si>
  <si>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</si>
  <si>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</si>
  <si>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</si>
  <si>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</si>
  <si>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</si>
  <si>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</si>
  <si>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</si>
  <si>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</si>
  <si>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</si>
  <si>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</si>
  <si>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</si>
  <si>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</si>
  <si>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</si>
  <si>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</si>
  <si>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</si>
  <si>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</si>
  <si>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FORTALECIMIENTO DE LOS QUIROFANOS DEL OPD FAA</t>
  </si>
  <si>
    <t>RADICACIÓN FEBRERO</t>
  </si>
  <si>
    <t>RADICACIÓN 2DA QNA MARZO</t>
  </si>
  <si>
    <t>RECAUDACIÓN ABRIL</t>
  </si>
  <si>
    <t>RADICACIÓN ABRIL</t>
  </si>
  <si>
    <t>RADICACIÓN 1ER QNA ABRIL</t>
  </si>
  <si>
    <t>RADICACIÓN 2DA QNA ABRIL</t>
  </si>
  <si>
    <t>Aportacion Solidaria en Especie Estatal IMSS-BIENESTAR</t>
  </si>
  <si>
    <t>SEGUNDA APORTACION</t>
  </si>
  <si>
    <t>PRIMERA APORTACION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</si>
</sst>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3"/>
  <sheetViews>
    <sheetView tabSelected="1" workbookViewId="0">
      <selection activeCell="L38" sqref="L37:L3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G11+G20+G29+G39+G47+G79</f>
        <v>745750441.53999996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56</v>
      </c>
      <c r="E13" s="26">
        <v>45757</v>
      </c>
      <c r="F13" s="27">
        <v>243828300</v>
      </c>
      <c r="G13" s="27">
        <f>F13</f>
        <v>243828300</v>
      </c>
      <c r="H13" s="52"/>
    </row>
    <row r="14" spans="2:11" ht="12" hidden="1">
      <c r="B14" s="23">
        <v>65510685866</v>
      </c>
      <c r="C14" s="24" t="s">
        <v>10</v>
      </c>
      <c r="D14" s="25" t="s">
        <v>54</v>
      </c>
      <c r="E14" s="26">
        <v>45742</v>
      </c>
      <c r="F14" s="27"/>
      <c r="G14" s="27">
        <f>F14</f>
        <v>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57</v>
      </c>
      <c r="E22" s="26">
        <v>45761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58</v>
      </c>
      <c r="E23" s="26">
        <v>45776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74950700</v>
      </c>
      <c r="G29" s="20">
        <f>G31+G32+G33</f>
        <v>74950700</v>
      </c>
      <c r="I29" s="42"/>
    </row>
    <row r="31" spans="2:11" ht="12" customHeight="1">
      <c r="B31" s="23">
        <v>65510685912</v>
      </c>
      <c r="C31" s="24" t="s">
        <v>10</v>
      </c>
      <c r="D31" s="59" t="s">
        <v>56</v>
      </c>
      <c r="E31" s="26">
        <v>45757</v>
      </c>
      <c r="F31" s="27">
        <v>37475350</v>
      </c>
      <c r="G31" s="27">
        <f>F31</f>
        <v>37475350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56</v>
      </c>
      <c r="E32" s="26">
        <v>45761</v>
      </c>
      <c r="F32" s="27">
        <v>37475350</v>
      </c>
      <c r="G32" s="27">
        <f>F32</f>
        <v>37475350</v>
      </c>
      <c r="H32" s="50"/>
      <c r="I32" s="50"/>
    </row>
    <row r="33" spans="2:10" ht="11.25" hidden="1" customHeight="1">
      <c r="B33" s="23">
        <v>65510685912</v>
      </c>
      <c r="C33" s="24" t="s">
        <v>10</v>
      </c>
      <c r="D33" s="59" t="s">
        <v>53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5422965</v>
      </c>
      <c r="G39" s="20">
        <f>F39</f>
        <v>5422965</v>
      </c>
    </row>
    <row r="41" spans="2:10" s="6" customFormat="1" ht="12.75" customHeight="1">
      <c r="B41" s="23">
        <v>65507800818</v>
      </c>
      <c r="C41" s="24" t="s">
        <v>24</v>
      </c>
      <c r="D41" s="25" t="s">
        <v>55</v>
      </c>
      <c r="E41" s="26">
        <v>45777</v>
      </c>
      <c r="F41" s="27">
        <v>5422965</v>
      </c>
      <c r="G41" s="41">
        <f>F41</f>
        <v>5422965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65510685804</v>
      </c>
      <c r="C49" s="24" t="s">
        <v>10</v>
      </c>
      <c r="D49" s="25" t="s">
        <v>47</v>
      </c>
      <c r="E49" s="26">
        <v>45713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52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>
      <c r="B76" s="40" t="s">
        <v>59</v>
      </c>
    </row>
    <row r="77" spans="2:7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>
      <c r="E79" s="19" t="s">
        <v>16</v>
      </c>
      <c r="F79" s="20">
        <f>F81+F82</f>
        <v>306248876.34000003</v>
      </c>
      <c r="G79" s="20">
        <f>F79</f>
        <v>306248876.34000003</v>
      </c>
    </row>
    <row r="81" spans="2:7">
      <c r="B81" s="58">
        <v>65510841127</v>
      </c>
      <c r="C81" s="24" t="s">
        <v>10</v>
      </c>
      <c r="D81" s="25" t="s">
        <v>61</v>
      </c>
      <c r="E81" s="26">
        <v>45758</v>
      </c>
      <c r="F81" s="41">
        <v>153124438.16</v>
      </c>
      <c r="G81" s="27">
        <f>F81</f>
        <v>153124438.16</v>
      </c>
    </row>
    <row r="82" spans="2:7">
      <c r="B82" s="58">
        <v>65510841127</v>
      </c>
      <c r="C82" s="24" t="s">
        <v>10</v>
      </c>
      <c r="D82" s="25" t="s">
        <v>60</v>
      </c>
      <c r="E82" s="26">
        <v>45771</v>
      </c>
      <c r="F82" s="41">
        <v>153124438.18000001</v>
      </c>
      <c r="G82" s="27">
        <f>F82</f>
        <v>153124438.18000001</v>
      </c>
    </row>
    <row r="83" spans="2:7" ht="15">
      <c r="B83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ABRIL</vt:lpstr>
      <vt:lpstr>ABRIL!Área_de_impresión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2025-10-06T19:01:47Z</dcterms:modified>
</cp:coreProperties>
</file>