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MAY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MAYO!$B$2:$G$49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2"/>
  <c r="G40"/>
  <c r="F40"/>
  <c r="G34"/>
  <c r="G32"/>
  <c r="F32"/>
  <c r="G27"/>
  <c r="G25" s="1"/>
  <c r="F25"/>
  <c r="G20"/>
  <c r="G19"/>
  <c r="G17" s="1"/>
  <c r="F17"/>
  <c r="G12"/>
  <c r="G10"/>
  <c r="F10"/>
  <c r="G4" l="1"/>
  <c r="F39" i="4" l="1"/>
  <c r="G39" s="1"/>
  <c r="G4" s="1"/>
  <c r="G41"/>
</calcChain>
</file>

<file path=xl/sharedStrings.xml><?xml version="1.0" encoding="utf-8"?>
<sst xmlns="http://schemas.openxmlformats.org/spreadsheetml/2006/main" count="282" uniqueCount="59">
  <si>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</si>
  <si>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</si>
  <si>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</si>
  <si>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</si>
  <si>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</si>
  <si>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</si>
  <si>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</si>
  <si>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</si>
  <si>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</si>
  <si>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</si>
  <si>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</si>
  <si>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</si>
  <si>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</si>
  <si>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</si>
  <si>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</si>
  <si>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</si>
  <si>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</si>
  <si>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</si>
  <si>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</si>
  <si>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</si>
  <si>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</si>
  <si>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</si>
  <si>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</si>
  <si>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</si>
  <si>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</si>
  <si>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</si>
  <si>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</si>
  <si>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</si>
  <si>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</si>
  <si>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</si>
  <si>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</si>
  <si>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</si>
  <si>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</si>
  <si>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</si>
  <si>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</si>
  <si>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</si>
  <si>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</si>
  <si>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</si>
  <si>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</si>
  <si>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</si>
  <si>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</si>
  <si>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</si>
  <si>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</si>
  <si>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</si>
  <si>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</si>
  <si>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</si>
  <si>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</si>
  <si>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</si>
  <si>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</si>
  <si>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</si>
  <si>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</si>
  <si>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</si>
  <si>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</si>
  <si>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</si>
  <si>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FEBRERO</t>
  </si>
  <si>
    <t>RADICACIÓN 1ER QNA MAYO</t>
  </si>
  <si>
    <t>RADICACIÓN 2DA QNA MAYO</t>
  </si>
  <si>
    <t>RADICACIÓN MAYO</t>
  </si>
  <si>
    <t>RECAUDACIÓN MAYO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</si>
</sst>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topLeftCell="A4" workbookViewId="0">
      <selection activeCell="F23" sqref="F23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408909257.05999994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219548691.45999998</v>
      </c>
      <c r="G11" s="20">
        <f>SUM(G13:G14)</f>
        <v>219548691.45999998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55</v>
      </c>
      <c r="E13" s="26">
        <v>45426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56</v>
      </c>
      <c r="E14" s="26">
        <v>45442</v>
      </c>
      <c r="F14" s="27">
        <v>107534052.95999999</v>
      </c>
      <c r="G14" s="27">
        <f>F14</f>
        <v>107534052.95999999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55</v>
      </c>
      <c r="E22" s="26">
        <v>45425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3.5" customHeight="1">
      <c r="B23" s="23">
        <v>65510084364</v>
      </c>
      <c r="C23" s="24" t="s">
        <v>18</v>
      </c>
      <c r="D23" s="25" t="s">
        <v>56</v>
      </c>
      <c r="E23" s="26">
        <v>45442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65224416</v>
      </c>
      <c r="G29" s="20">
        <f>G31+G32+G33</f>
        <v>65224416</v>
      </c>
      <c r="I29" s="42"/>
    </row>
    <row r="31" spans="2:11" ht="12" customHeight="1">
      <c r="B31" s="23">
        <v>65510084208</v>
      </c>
      <c r="C31" s="24" t="s">
        <v>10</v>
      </c>
      <c r="D31" s="59" t="s">
        <v>57</v>
      </c>
      <c r="E31" s="26">
        <v>45426</v>
      </c>
      <c r="F31" s="27">
        <v>32612208</v>
      </c>
      <c r="G31" s="27">
        <f>F31</f>
        <v>32612208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57</v>
      </c>
      <c r="E32" s="26">
        <v>45442</v>
      </c>
      <c r="F32" s="27">
        <v>32612208</v>
      </c>
      <c r="G32" s="27">
        <f>F32</f>
        <v>32612208</v>
      </c>
      <c r="H32" s="50"/>
      <c r="I32" s="50"/>
    </row>
    <row r="33" spans="2:10" ht="12.75" hidden="1" customHeight="1">
      <c r="B33" s="23">
        <v>65510084208</v>
      </c>
      <c r="C33" s="24" t="s">
        <v>10</v>
      </c>
      <c r="D33" s="59" t="s">
        <v>54</v>
      </c>
      <c r="E33" s="26">
        <v>45351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8836550</v>
      </c>
      <c r="G39" s="20">
        <f>F39</f>
        <v>8836550</v>
      </c>
    </row>
    <row r="41" spans="2:10" s="6" customFormat="1" ht="12.75" customHeight="1">
      <c r="B41" s="23">
        <v>65507800818</v>
      </c>
      <c r="C41" s="24" t="s">
        <v>24</v>
      </c>
      <c r="D41" s="25" t="s">
        <v>58</v>
      </c>
      <c r="E41" s="26">
        <v>45443</v>
      </c>
      <c r="F41" s="27">
        <v>8836550</v>
      </c>
      <c r="G41" s="41">
        <f>F41</f>
        <v>8836550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65510099431</v>
      </c>
      <c r="C49" s="24" t="s">
        <v>10</v>
      </c>
      <c r="D49" s="25" t="s">
        <v>47</v>
      </c>
      <c r="E49" s="26"/>
      <c r="F49" s="41"/>
      <c r="G49" s="27">
        <f>F49</f>
        <v>0</v>
      </c>
    </row>
    <row r="50" spans="2:7" ht="11.25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MAYO</vt:lpstr>
      <vt:lpstr>Hoja2</vt:lpstr>
      <vt:lpstr>Hoja3</vt:lpstr>
      <vt:lpstr>Enero!Área_de_impresión</vt:lpstr>
      <vt:lpstr>MAYO!Área_de_impresión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2025-10-06T18:38:12Z</dcterms:modified>
</cp:coreProperties>
</file>