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435" windowHeight="7935" firstSheet="1" activeTab="1"/>
  </bookViews>
  <sheets>
    <sheet name="Enero" sheetId="1" state="hidden" r:id="rId1"/>
    <sheet name="AGOSTO" sheetId="4" r:id="rId2"/>
  </sheets>
  <definedNames>
    <definedName name="_xlnm.Print_Area" localSheetId="1">AGOSTO!$B$2:$G$49</definedName>
    <definedName name="_xlnm.Print_Area" localSheetId="0">Enero!$B$2:$G$75</definedName>
  </definedNames>
  <calcPr calcId="125725"/>
</workbook>
</file>

<file path=xl/calcChain.xml><?xml version="1.0" encoding="utf-8"?>
<calcChain xmlns="http://schemas.openxmlformats.org/spreadsheetml/2006/main">
  <c r="F81" i="4"/>
  <c r="G84"/>
  <c r="G57" l="1"/>
  <c r="G33" l="1"/>
  <c r="F55" l="1"/>
  <c r="G83" l="1"/>
  <c r="F29" l="1"/>
  <c r="G14" l="1"/>
  <c r="F11"/>
  <c r="G23" l="1"/>
  <c r="G55" l="1"/>
  <c r="G13"/>
  <c r="G11" s="1"/>
  <c r="G81" l="1"/>
  <c r="G49"/>
  <c r="F20" l="1"/>
  <c r="G32" l="1"/>
  <c r="G31"/>
  <c r="G29" l="1"/>
  <c r="G75"/>
  <c r="G73" s="1"/>
  <c r="F73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 s="1"/>
  <c r="F32"/>
  <c r="G27"/>
  <c r="G25" s="1"/>
  <c r="F25"/>
  <c r="G20"/>
  <c r="G19"/>
  <c r="F17"/>
  <c r="G12"/>
  <c r="G10" s="1"/>
  <c r="F10"/>
  <c r="G17" l="1"/>
  <c r="G4" s="1"/>
  <c r="F39" i="4" l="1"/>
  <c r="G39" s="1"/>
  <c r="G4" s="1"/>
  <c r="G4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<sst xmlns="http://schemas.openxmlformats.org/spreadsheetml/2006/main" count="284" uniqueCount="60">
  <si>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</si>
  <si>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</si>
  <si>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</si>
  <si>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</si>
  <si>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</si>
  <si>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</si>
  <si>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</si>
  <si>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</si>
  <si>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</si>
  <si>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</si>
  <si>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</si>
  <si>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</si>
  <si>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</si>
  <si>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</si>
  <si>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</si>
  <si>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</si>
  <si>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</si>
  <si>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</si>
  <si>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</si>
  <si>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</si>
  <si>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</si>
  <si>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</si>
  <si>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</si>
  <si>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</si>
  <si>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</si>
  <si>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</si>
  <si>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</si>
  <si>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</si>
  <si>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</si>
  <si>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</si>
  <si>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</si>
  <si>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</si>
  <si>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</si>
  <si>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</si>
  <si>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</si>
  <si>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</si>
  <si>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</si>
  <si>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</si>
  <si>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</si>
  <si>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</si>
  <si>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</si>
  <si>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</si>
  <si>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</si>
  <si>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</si>
  <si>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</si>
  <si>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</si>
  <si>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</si>
  <si>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</si>
  <si>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</si>
  <si>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Radicaciones estatales nómina</t>
  </si>
  <si>
    <t>FORTALECIMIENTO DE LOS QUIROFANOS DEL OPD FAA</t>
  </si>
  <si>
    <t>RADICACIÓN FEBRERO</t>
  </si>
  <si>
    <t>Aportacion Solidaria en Especie Estatal IMSS-BIENESTAR</t>
  </si>
  <si>
    <t>SEGUNDA APORTACION</t>
  </si>
  <si>
    <t>ASE Líquida 2025</t>
  </si>
  <si>
    <t>TERCERA APORTACION</t>
  </si>
  <si>
    <t>SEGUNDO TRIMESTRE</t>
  </si>
  <si>
    <t>CUOTAS AGOSTO</t>
  </si>
  <si>
    <t>RADICACIÓN 1ER QNA AGOSTO</t>
  </si>
  <si>
    <t>RADICACIÓN 2DA QNA AGOSTO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</si>
</sst>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5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G11+G20+G29+G47+G73+G39</f>
        <v>666291510.18000007</v>
      </c>
      <c r="H4" s="31"/>
      <c r="I4" s="31"/>
      <c r="J4" s="31"/>
      <c r="K4" s="31"/>
    </row>
    <row r="5" spans="2:11">
      <c r="I5" s="31"/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58</v>
      </c>
      <c r="E13" s="26">
        <v>45880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59</v>
      </c>
      <c r="E14" s="26">
        <v>45895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58</v>
      </c>
      <c r="E22" s="26">
        <v>45881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59</v>
      </c>
      <c r="E23" s="26">
        <v>45895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74950700</v>
      </c>
      <c r="G29" s="20">
        <f>G31+G32+G33</f>
        <v>74950700</v>
      </c>
      <c r="I29" s="42"/>
    </row>
    <row r="31" spans="2:11" ht="12" customHeight="1">
      <c r="B31" s="23">
        <v>65510685912</v>
      </c>
      <c r="C31" s="24" t="s">
        <v>10</v>
      </c>
      <c r="D31" s="59" t="s">
        <v>58</v>
      </c>
      <c r="E31" s="26">
        <v>45880</v>
      </c>
      <c r="F31" s="27">
        <v>37475350</v>
      </c>
      <c r="G31" s="27">
        <f>F31</f>
        <v>37475350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59</v>
      </c>
      <c r="E32" s="26">
        <v>45896</v>
      </c>
      <c r="F32" s="27">
        <v>37475350</v>
      </c>
      <c r="G32" s="27">
        <f>F32</f>
        <v>37475350</v>
      </c>
      <c r="H32" s="50"/>
      <c r="I32" s="50"/>
    </row>
    <row r="33" spans="2:10" ht="11.25" hidden="1" customHeight="1">
      <c r="B33" s="23">
        <v>65510685912</v>
      </c>
      <c r="C33" s="24" t="s">
        <v>10</v>
      </c>
      <c r="D33" s="59" t="s">
        <v>51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5710615</v>
      </c>
      <c r="G39" s="20">
        <f>F39</f>
        <v>5710615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45900</v>
      </c>
      <c r="F41" s="27">
        <v>5710615</v>
      </c>
      <c r="G41" s="41">
        <f>F41</f>
        <v>5710615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1502294.98</v>
      </c>
      <c r="G47" s="20">
        <f>F47</f>
        <v>1502294.98</v>
      </c>
    </row>
    <row r="48" spans="2:10" ht="11.25" customHeight="1"/>
    <row r="49" spans="2:7" ht="11.25" customHeight="1">
      <c r="B49" s="23">
        <v>65510685804</v>
      </c>
      <c r="C49" s="24" t="s">
        <v>10</v>
      </c>
      <c r="D49" s="25" t="s">
        <v>47</v>
      </c>
      <c r="E49" s="26">
        <v>45889</v>
      </c>
      <c r="F49" s="41">
        <v>1502294.98</v>
      </c>
      <c r="G49" s="27">
        <f>F49</f>
        <v>1502294.98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50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t="10.5" customHeight="1">
      <c r="B69" s="28"/>
      <c r="C69" s="29"/>
      <c r="D69" s="30"/>
      <c r="E69" s="21"/>
      <c r="F69" s="18"/>
      <c r="G69" s="22"/>
    </row>
    <row r="70" spans="2:7">
      <c r="B70" s="40" t="s">
        <v>54</v>
      </c>
    </row>
    <row r="71" spans="2:7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>
      <c r="E73" s="19" t="s">
        <v>16</v>
      </c>
      <c r="F73" s="20">
        <f>F75</f>
        <v>225000000</v>
      </c>
      <c r="G73" s="20">
        <f>G75</f>
        <v>225000000</v>
      </c>
    </row>
    <row r="75" spans="2:7">
      <c r="B75" s="23">
        <v>65510841266</v>
      </c>
      <c r="C75" s="24" t="s">
        <v>10</v>
      </c>
      <c r="D75" s="25" t="s">
        <v>56</v>
      </c>
      <c r="E75" s="26">
        <v>45890</v>
      </c>
      <c r="F75" s="27">
        <v>225000000</v>
      </c>
      <c r="G75" s="41">
        <f>+F75</f>
        <v>225000000</v>
      </c>
    </row>
    <row r="76" spans="2:7">
      <c r="B76" s="28"/>
      <c r="C76" s="29"/>
      <c r="D76" s="30"/>
      <c r="E76" s="21"/>
      <c r="F76" s="18"/>
      <c r="G76" s="22"/>
    </row>
    <row r="77" spans="2:7" hidden="1"/>
    <row r="78" spans="2:7" hidden="1">
      <c r="B78" s="40" t="s">
        <v>52</v>
      </c>
    </row>
    <row r="79" spans="2:7" hidden="1">
      <c r="B79" s="9" t="s">
        <v>5</v>
      </c>
      <c r="C79" s="9" t="s">
        <v>6</v>
      </c>
      <c r="D79" s="9" t="s">
        <v>7</v>
      </c>
      <c r="E79" s="10" t="s">
        <v>8</v>
      </c>
      <c r="F79" s="11" t="s">
        <v>9</v>
      </c>
      <c r="G79" s="12" t="s">
        <v>21</v>
      </c>
    </row>
    <row r="80" spans="2:7" hidden="1">
      <c r="B80" s="14" t="s">
        <v>11</v>
      </c>
      <c r="C80" s="14" t="s">
        <v>12</v>
      </c>
      <c r="D80" s="14" t="s">
        <v>12</v>
      </c>
      <c r="E80" s="15" t="s">
        <v>13</v>
      </c>
      <c r="F80" s="16" t="s">
        <v>14</v>
      </c>
      <c r="G80" s="17"/>
    </row>
    <row r="81" spans="2:7" hidden="1">
      <c r="E81" s="19" t="s">
        <v>16</v>
      </c>
      <c r="F81" s="20">
        <f>F83+F84</f>
        <v>153124438.18000001</v>
      </c>
      <c r="G81" s="20">
        <f>F81</f>
        <v>153124438.18000001</v>
      </c>
    </row>
    <row r="82" spans="2:7" hidden="1"/>
    <row r="83" spans="2:7" hidden="1">
      <c r="B83" s="58">
        <v>65510841127</v>
      </c>
      <c r="C83" s="24" t="s">
        <v>10</v>
      </c>
      <c r="D83" s="25" t="s">
        <v>55</v>
      </c>
      <c r="E83" s="26">
        <v>45854</v>
      </c>
      <c r="F83" s="27">
        <v>153124438.18000001</v>
      </c>
      <c r="G83" s="27">
        <f>F83</f>
        <v>153124438.18000001</v>
      </c>
    </row>
    <row r="84" spans="2:7" hidden="1">
      <c r="B84" s="58">
        <v>65510841127</v>
      </c>
      <c r="C84" s="24" t="s">
        <v>10</v>
      </c>
      <c r="D84" s="25" t="s">
        <v>53</v>
      </c>
      <c r="E84" s="26">
        <v>45771</v>
      </c>
      <c r="F84" s="41"/>
      <c r="G84" s="27">
        <f>F84</f>
        <v>0</v>
      </c>
    </row>
    <row r="85" spans="2:7" ht="15">
      <c r="B85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AGOSTO</vt:lpstr>
      <vt:lpstr>AGOSTO!Área_de_impresión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2025-10-06T19:03:31Z</dcterms:modified>
</cp:coreProperties>
</file>